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29005"/>
  <workbookPr date1904="1"/>
  <mc:AlternateContent xmlns:mc="http://schemas.openxmlformats.org/markup-compatibility/2006">
    <mc:Choice Requires="x15">
      <x15ac:absPath xmlns:x15ac="http://schemas.microsoft.com/office/spreadsheetml/2010/11/ac" url="/Users/veroniqueouellette/Documents/ECO1502/"/>
    </mc:Choice>
  </mc:AlternateContent>
  <bookViews>
    <workbookView xWindow="0" yWindow="460" windowWidth="28800" windowHeight="16340" activeTab="4"/>
  </bookViews>
  <sheets>
    <sheet name="ÉTÉ" sheetId="1" r:id="rId1"/>
    <sheet name="Les autres saisons" sheetId="2" r:id="rId2"/>
    <sheet name="Toutes les saisons" sheetId="3" r:id="rId3"/>
    <sheet name="Indice" sheetId="7" r:id="rId4"/>
    <sheet name="Bonheur" sheetId="9" r:id="rId5"/>
  </sheets>
  <calcPr calcId="150001" concurrentCalc="0"/>
  <extLst>
    <ext xmlns:x14="http://schemas.microsoft.com/office/spreadsheetml/2009/9/main" uri="{79F54976-1DA5-4618-B147-4CDE4B953A38}">
      <x14:workbookPr defaultImageDpi="32767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L160" i="9" l="1"/>
  <c r="K160" i="9"/>
  <c r="J160" i="9"/>
  <c r="I160" i="9"/>
  <c r="H160" i="9"/>
  <c r="G160" i="9"/>
  <c r="F160" i="9"/>
  <c r="R32" i="3"/>
  <c r="R33" i="3"/>
  <c r="R34" i="3"/>
  <c r="R35" i="3"/>
  <c r="R36" i="3"/>
  <c r="R37" i="3"/>
  <c r="R38" i="3"/>
  <c r="R39" i="3"/>
  <c r="R40" i="3"/>
  <c r="R41" i="3"/>
  <c r="R42" i="3"/>
  <c r="R43" i="3"/>
  <c r="R44" i="3"/>
  <c r="R45" i="3"/>
  <c r="R46" i="3"/>
  <c r="R47" i="3"/>
  <c r="R48" i="3"/>
  <c r="R49" i="3"/>
  <c r="R50" i="3"/>
  <c r="R51" i="3"/>
  <c r="R52" i="3"/>
  <c r="R53" i="3"/>
  <c r="R54" i="3"/>
  <c r="R55" i="3"/>
  <c r="R56" i="3"/>
  <c r="R57" i="3"/>
  <c r="R58" i="3"/>
  <c r="R59" i="3"/>
  <c r="R60" i="3"/>
  <c r="R61" i="3"/>
  <c r="R62" i="3"/>
  <c r="R63" i="3"/>
  <c r="R64" i="3"/>
  <c r="R65" i="3"/>
  <c r="R66" i="3"/>
  <c r="R67" i="3"/>
  <c r="R68" i="3"/>
  <c r="R69" i="3"/>
  <c r="R70" i="3"/>
  <c r="R71" i="3"/>
  <c r="R72" i="3"/>
  <c r="R73" i="3"/>
  <c r="R74" i="3"/>
  <c r="R75" i="3"/>
  <c r="R76" i="3"/>
  <c r="R77" i="3"/>
  <c r="R78" i="3"/>
  <c r="R31" i="3"/>
  <c r="Q32" i="3"/>
  <c r="Q33" i="3"/>
  <c r="Q34" i="3"/>
  <c r="Q35" i="3"/>
  <c r="Q36" i="3"/>
  <c r="Q37" i="3"/>
  <c r="Q38" i="3"/>
  <c r="Q39" i="3"/>
  <c r="Q40" i="3"/>
  <c r="Q41" i="3"/>
  <c r="Q42" i="3"/>
  <c r="Q43" i="3"/>
  <c r="Q44" i="3"/>
  <c r="Q45" i="3"/>
  <c r="Q46" i="3"/>
  <c r="Q47" i="3"/>
  <c r="Q48" i="3"/>
  <c r="Q49" i="3"/>
  <c r="Q50" i="3"/>
  <c r="Q51" i="3"/>
  <c r="Q52" i="3"/>
  <c r="Q53" i="3"/>
  <c r="Q54" i="3"/>
  <c r="Q55" i="3"/>
  <c r="Q56" i="3"/>
  <c r="Q57" i="3"/>
  <c r="Q58" i="3"/>
  <c r="Q59" i="3"/>
  <c r="Q60" i="3"/>
  <c r="Q61" i="3"/>
  <c r="Q62" i="3"/>
  <c r="Q63" i="3"/>
  <c r="Q64" i="3"/>
  <c r="Q65" i="3"/>
  <c r="Q66" i="3"/>
  <c r="Q67" i="3"/>
  <c r="Q68" i="3"/>
  <c r="Q69" i="3"/>
  <c r="Q70" i="3"/>
  <c r="Q71" i="3"/>
  <c r="Q72" i="3"/>
  <c r="Q73" i="3"/>
  <c r="Q74" i="3"/>
  <c r="Q75" i="3"/>
  <c r="Q76" i="3"/>
  <c r="Q77" i="3"/>
  <c r="Q78" i="3"/>
  <c r="Q31" i="3"/>
  <c r="P32" i="3"/>
  <c r="P33" i="3"/>
  <c r="P34" i="3"/>
  <c r="P35" i="3"/>
  <c r="P36" i="3"/>
  <c r="P37" i="3"/>
  <c r="P38" i="3"/>
  <c r="P39" i="3"/>
  <c r="P40" i="3"/>
  <c r="P41" i="3"/>
  <c r="P42" i="3"/>
  <c r="P43" i="3"/>
  <c r="P44" i="3"/>
  <c r="P45" i="3"/>
  <c r="P46" i="3"/>
  <c r="P47" i="3"/>
  <c r="P48" i="3"/>
  <c r="P49" i="3"/>
  <c r="P50" i="3"/>
  <c r="P51" i="3"/>
  <c r="P52" i="3"/>
  <c r="P53" i="3"/>
  <c r="P54" i="3"/>
  <c r="P55" i="3"/>
  <c r="P56" i="3"/>
  <c r="P57" i="3"/>
  <c r="P58" i="3"/>
  <c r="P59" i="3"/>
  <c r="P60" i="3"/>
  <c r="P61" i="3"/>
  <c r="P62" i="3"/>
  <c r="P63" i="3"/>
  <c r="P64" i="3"/>
  <c r="P65" i="3"/>
  <c r="P66" i="3"/>
  <c r="P67" i="3"/>
  <c r="P68" i="3"/>
  <c r="P69" i="3"/>
  <c r="P70" i="3"/>
  <c r="P71" i="3"/>
  <c r="P72" i="3"/>
  <c r="P73" i="3"/>
  <c r="P74" i="3"/>
  <c r="P75" i="3"/>
  <c r="P76" i="3"/>
  <c r="P77" i="3"/>
  <c r="P78" i="3"/>
  <c r="P31" i="3"/>
  <c r="O32" i="3"/>
  <c r="O33" i="3"/>
  <c r="O34" i="3"/>
  <c r="O35" i="3"/>
  <c r="O36" i="3"/>
  <c r="O37" i="3"/>
  <c r="O38" i="3"/>
  <c r="O39" i="3"/>
  <c r="O40" i="3"/>
  <c r="O41" i="3"/>
  <c r="O42" i="3"/>
  <c r="O43" i="3"/>
  <c r="O44" i="3"/>
  <c r="O45" i="3"/>
  <c r="O46" i="3"/>
  <c r="O47" i="3"/>
  <c r="O48" i="3"/>
  <c r="O49" i="3"/>
  <c r="O50" i="3"/>
  <c r="O51" i="3"/>
  <c r="O52" i="3"/>
  <c r="O53" i="3"/>
  <c r="O54" i="3"/>
  <c r="O55" i="3"/>
  <c r="O56" i="3"/>
  <c r="O57" i="3"/>
  <c r="O58" i="3"/>
  <c r="O59" i="3"/>
  <c r="O60" i="3"/>
  <c r="O61" i="3"/>
  <c r="O62" i="3"/>
  <c r="O63" i="3"/>
  <c r="O64" i="3"/>
  <c r="O65" i="3"/>
  <c r="O66" i="3"/>
  <c r="O67" i="3"/>
  <c r="O68" i="3"/>
  <c r="O69" i="3"/>
  <c r="O70" i="3"/>
  <c r="O71" i="3"/>
  <c r="O72" i="3"/>
  <c r="O73" i="3"/>
  <c r="O74" i="3"/>
  <c r="O75" i="3"/>
  <c r="O76" i="3"/>
  <c r="O77" i="3"/>
  <c r="O78" i="3"/>
  <c r="O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53" i="3"/>
  <c r="N54" i="3"/>
  <c r="N55" i="3"/>
  <c r="N56" i="3"/>
  <c r="N57" i="3"/>
  <c r="N58" i="3"/>
  <c r="N59" i="3"/>
  <c r="N60" i="3"/>
  <c r="N61" i="3"/>
  <c r="N62" i="3"/>
  <c r="N63" i="3"/>
  <c r="N64" i="3"/>
  <c r="N65" i="3"/>
  <c r="N66" i="3"/>
  <c r="N67" i="3"/>
  <c r="N68" i="3"/>
  <c r="N69" i="3"/>
  <c r="N70" i="3"/>
  <c r="N71" i="3"/>
  <c r="N72" i="3"/>
  <c r="N73" i="3"/>
  <c r="N74" i="3"/>
  <c r="N75" i="3"/>
  <c r="N76" i="3"/>
  <c r="N77" i="3"/>
  <c r="N78" i="3"/>
  <c r="N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31" i="3"/>
  <c r="E8" i="7"/>
  <c r="E9" i="7"/>
  <c r="E10" i="7"/>
  <c r="E11" i="7"/>
  <c r="E12" i="7"/>
  <c r="E13" i="7"/>
  <c r="E14" i="7"/>
  <c r="E15" i="7"/>
  <c r="E16" i="7"/>
  <c r="E17" i="7"/>
  <c r="E18" i="7"/>
  <c r="E19" i="7"/>
  <c r="E20" i="7"/>
  <c r="E21" i="7"/>
  <c r="E22" i="7"/>
  <c r="E23" i="7"/>
  <c r="E24" i="7"/>
  <c r="E25" i="7"/>
  <c r="E26" i="7"/>
  <c r="E27" i="7"/>
  <c r="E28" i="7"/>
  <c r="E29" i="7"/>
  <c r="E30" i="7"/>
  <c r="E31" i="7"/>
  <c r="E32" i="7"/>
  <c r="E33" i="7"/>
  <c r="E34" i="7"/>
  <c r="E35" i="7"/>
  <c r="E36" i="7"/>
  <c r="E37" i="7"/>
  <c r="E38" i="7"/>
  <c r="E39" i="7"/>
  <c r="E40" i="7"/>
  <c r="E41" i="7"/>
  <c r="E42" i="7"/>
  <c r="E43" i="7"/>
  <c r="E44" i="7"/>
  <c r="E45" i="7"/>
  <c r="E46" i="7"/>
  <c r="E47" i="7"/>
  <c r="E48" i="7"/>
  <c r="E49" i="7"/>
  <c r="E50" i="7"/>
  <c r="E51" i="7"/>
  <c r="E52" i="7"/>
  <c r="E53" i="7"/>
  <c r="E54" i="7"/>
  <c r="E55" i="7"/>
  <c r="E56" i="7"/>
  <c r="E57" i="7"/>
  <c r="E7" i="7"/>
</calcChain>
</file>

<file path=xl/sharedStrings.xml><?xml version="1.0" encoding="utf-8"?>
<sst xmlns="http://schemas.openxmlformats.org/spreadsheetml/2006/main" count="697" uniqueCount="360">
  <si>
    <t>Geography</t>
  </si>
  <si>
    <t>Canada</t>
  </si>
  <si>
    <t>Sex</t>
  </si>
  <si>
    <t>Age group</t>
  </si>
  <si>
    <t>15 to 24 years</t>
  </si>
  <si>
    <t>Étudiants à temps plein</t>
  </si>
  <si>
    <t>Non-étudiants</t>
  </si>
  <si>
    <t>Tableau 282-0006</t>
  </si>
  <si>
    <t>Population (x 1 000)</t>
  </si>
  <si>
    <t>Population active (x 1 000)</t>
  </si>
  <si>
    <t>Chômage (x 1 000)</t>
  </si>
  <si>
    <t>Les deux sexes</t>
  </si>
  <si>
    <t>Population inactive</t>
  </si>
  <si>
    <t>Emploi (x 1 000)</t>
  </si>
  <si>
    <t>Taux d'activité en %</t>
  </si>
  <si>
    <t>Taux d'enploi en %</t>
  </si>
  <si>
    <t>Taux de Chômage en %</t>
  </si>
  <si>
    <t xml:space="preserve">(X +M)/PIB </t>
  </si>
  <si>
    <t>Indice</t>
  </si>
  <si>
    <t>PIB</t>
  </si>
  <si>
    <t>Exportations</t>
  </si>
  <si>
    <t>Importations</t>
  </si>
  <si>
    <t>Courants</t>
  </si>
  <si>
    <t>Prix</t>
  </si>
  <si>
    <t>/</t>
  </si>
  <si>
    <t>Classement général</t>
  </si>
  <si>
    <t>Progression</t>
  </si>
  <si>
    <t>Pays</t>
  </si>
  <si>
    <t>Score</t>
  </si>
  <si>
    <t>Variation du score</t>
  </si>
  <si>
    <t>Support social</t>
  </si>
  <si>
    <t>Espérance de vie</t>
  </si>
  <si>
    <t>Liberté des choix de vie</t>
  </si>
  <si>
    <t>Génerosité</t>
  </si>
  <si>
    <t>Confiance</t>
  </si>
  <si>
    <t>Residual</t>
  </si>
  <si>
    <t> 3</t>
  </si>
  <si>
    <r>
      <t> </t>
    </r>
    <r>
      <rPr>
        <sz val="14"/>
        <color rgb="FF0B0080"/>
        <rFont val="Arial"/>
        <family val="2"/>
      </rPr>
      <t>Norvège</t>
    </r>
  </si>
  <si>
    <t> 0.039</t>
  </si>
  <si>
    <t> -1</t>
  </si>
  <si>
    <r>
      <t> </t>
    </r>
    <r>
      <rPr>
        <sz val="14"/>
        <color rgb="FF0B0080"/>
        <rFont val="Arial"/>
        <family val="2"/>
      </rPr>
      <t>Danemark</t>
    </r>
  </si>
  <si>
    <t> -0.004</t>
  </si>
  <si>
    <t> 0</t>
  </si>
  <si>
    <r>
      <t> </t>
    </r>
    <r>
      <rPr>
        <sz val="14"/>
        <color rgb="FF0B0080"/>
        <rFont val="Arial"/>
        <family val="2"/>
      </rPr>
      <t>Islande</t>
    </r>
  </si>
  <si>
    <t> 0.003</t>
  </si>
  <si>
    <t> -2</t>
  </si>
  <si>
    <r>
      <t> </t>
    </r>
    <r>
      <rPr>
        <sz val="14"/>
        <color rgb="FF0B0080"/>
        <rFont val="Arial"/>
        <family val="2"/>
      </rPr>
      <t>Suisse</t>
    </r>
  </si>
  <si>
    <t> -0.015</t>
  </si>
  <si>
    <r>
      <t> </t>
    </r>
    <r>
      <rPr>
        <sz val="14"/>
        <color rgb="FF0B0080"/>
        <rFont val="Arial"/>
        <family val="2"/>
      </rPr>
      <t>Finlande</t>
    </r>
  </si>
  <si>
    <t> 0.056</t>
  </si>
  <si>
    <t> 1</t>
  </si>
  <si>
    <r>
      <t> </t>
    </r>
    <r>
      <rPr>
        <sz val="14"/>
        <color rgb="FF0B0080"/>
        <rFont val="Arial"/>
        <family val="2"/>
      </rPr>
      <t>Pays-Bas</t>
    </r>
  </si>
  <si>
    <t> 0.038</t>
  </si>
  <si>
    <r>
      <t> </t>
    </r>
    <r>
      <rPr>
        <sz val="14"/>
        <color rgb="FF0B0080"/>
        <rFont val="Arial"/>
        <family val="2"/>
      </rPr>
      <t>Canada</t>
    </r>
  </si>
  <si>
    <t> -0.088</t>
  </si>
  <si>
    <r>
      <t> </t>
    </r>
    <r>
      <rPr>
        <sz val="14"/>
        <color rgb="FF0B0080"/>
        <rFont val="Arial"/>
        <family val="2"/>
      </rPr>
      <t>Nouvelle-Zélande</t>
    </r>
  </si>
  <si>
    <t> -0.020</t>
  </si>
  <si>
    <r>
      <t> </t>
    </r>
    <r>
      <rPr>
        <sz val="14"/>
        <color rgb="FF0B0080"/>
        <rFont val="Arial"/>
        <family val="2"/>
      </rPr>
      <t>Australie</t>
    </r>
  </si>
  <si>
    <t> -0.029</t>
  </si>
  <si>
    <r>
      <t> </t>
    </r>
    <r>
      <rPr>
        <sz val="14"/>
        <color rgb="FF0B0080"/>
        <rFont val="Arial"/>
        <family val="2"/>
      </rPr>
      <t>Suède</t>
    </r>
  </si>
  <si>
    <t> -0.007</t>
  </si>
  <si>
    <r>
      <t> </t>
    </r>
    <r>
      <rPr>
        <sz val="14"/>
        <color rgb="FF0B0080"/>
        <rFont val="Arial"/>
        <family val="2"/>
      </rPr>
      <t>Israël</t>
    </r>
  </si>
  <si>
    <t> -0.054</t>
  </si>
  <si>
    <t> 2</t>
  </si>
  <si>
    <r>
      <t> </t>
    </r>
    <r>
      <rPr>
        <sz val="14"/>
        <color rgb="FF0B0080"/>
        <rFont val="Arial"/>
        <family val="2"/>
      </rPr>
      <t>Costa Rica</t>
    </r>
  </si>
  <si>
    <t> -0.008</t>
  </si>
  <si>
    <r>
      <t> </t>
    </r>
    <r>
      <rPr>
        <sz val="14"/>
        <color rgb="FF0B0080"/>
        <rFont val="Arial"/>
        <family val="2"/>
      </rPr>
      <t>Autriche</t>
    </r>
  </si>
  <si>
    <t> -0.113</t>
  </si>
  <si>
    <r>
      <t> </t>
    </r>
    <r>
      <rPr>
        <sz val="14"/>
        <color rgb="FF0B0080"/>
        <rFont val="Arial"/>
        <family val="2"/>
      </rPr>
      <t>États-Unis</t>
    </r>
  </si>
  <si>
    <t> -0.111</t>
  </si>
  <si>
    <t> 4</t>
  </si>
  <si>
    <r>
      <t> </t>
    </r>
    <r>
      <rPr>
        <sz val="14"/>
        <color rgb="FF0B0080"/>
        <rFont val="Arial"/>
        <family val="2"/>
      </rPr>
      <t>Irlande</t>
    </r>
  </si>
  <si>
    <t> 0.070</t>
  </si>
  <si>
    <r>
      <t> </t>
    </r>
    <r>
      <rPr>
        <sz val="14"/>
        <color rgb="FF0B0080"/>
        <rFont val="Arial"/>
        <family val="2"/>
      </rPr>
      <t>Allemagne</t>
    </r>
  </si>
  <si>
    <t> -0.043</t>
  </si>
  <si>
    <r>
      <t> </t>
    </r>
    <r>
      <rPr>
        <sz val="14"/>
        <color rgb="FF0B0080"/>
        <rFont val="Arial"/>
        <family val="2"/>
      </rPr>
      <t>Belgique</t>
    </r>
  </si>
  <si>
    <t> -0.038</t>
  </si>
  <si>
    <r>
      <t> </t>
    </r>
    <r>
      <rPr>
        <sz val="14"/>
        <color rgb="FF0B0080"/>
        <rFont val="Arial"/>
        <family val="2"/>
      </rPr>
      <t>Luxembourg</t>
    </r>
  </si>
  <si>
    <r>
      <t> </t>
    </r>
    <r>
      <rPr>
        <sz val="14"/>
        <color rgb="FF0B0080"/>
        <rFont val="Arial"/>
        <family val="2"/>
      </rPr>
      <t>Royaume-Uni</t>
    </r>
  </si>
  <si>
    <t> -0.011</t>
  </si>
  <si>
    <r>
      <t> </t>
    </r>
    <r>
      <rPr>
        <sz val="14"/>
        <color rgb="FF0B0080"/>
        <rFont val="Arial"/>
        <family val="2"/>
      </rPr>
      <t>Chili</t>
    </r>
  </si>
  <si>
    <t> -0.053</t>
  </si>
  <si>
    <t> 7</t>
  </si>
  <si>
    <r>
      <t> </t>
    </r>
    <r>
      <rPr>
        <sz val="14"/>
        <color rgb="FF0B0080"/>
        <rFont val="Arial"/>
        <family val="2"/>
      </rPr>
      <t>Émirats arabes unis</t>
    </r>
  </si>
  <si>
    <t> 0.075</t>
  </si>
  <si>
    <t> -5</t>
  </si>
  <si>
    <r>
      <t> </t>
    </r>
    <r>
      <rPr>
        <sz val="14"/>
        <color rgb="FF0B0080"/>
        <rFont val="Arial"/>
        <family val="2"/>
      </rPr>
      <t>Brésil</t>
    </r>
  </si>
  <si>
    <t> -0.317</t>
  </si>
  <si>
    <r>
      <t> </t>
    </r>
    <r>
      <rPr>
        <sz val="14"/>
        <color rgb="FF0B0080"/>
        <rFont val="Arial"/>
        <family val="2"/>
      </rPr>
      <t>République tchèque</t>
    </r>
  </si>
  <si>
    <t> 0.013</t>
  </si>
  <si>
    <r>
      <t> </t>
    </r>
    <r>
      <rPr>
        <sz val="14"/>
        <color rgb="FF0B0080"/>
        <rFont val="Arial"/>
        <family val="2"/>
      </rPr>
      <t>Argentine</t>
    </r>
  </si>
  <si>
    <t> -0.051</t>
  </si>
  <si>
    <t> -4</t>
  </si>
  <si>
    <r>
      <t> </t>
    </r>
    <r>
      <rPr>
        <sz val="14"/>
        <color rgb="FF0B0080"/>
        <rFont val="Arial"/>
        <family val="2"/>
      </rPr>
      <t>Mexique</t>
    </r>
  </si>
  <si>
    <t> -0.200</t>
  </si>
  <si>
    <r>
      <t> </t>
    </r>
    <r>
      <rPr>
        <sz val="14"/>
        <color rgb="FF0B0080"/>
        <rFont val="Arial"/>
        <family val="2"/>
      </rPr>
      <t>Singapour</t>
    </r>
  </si>
  <si>
    <t> -0.167</t>
  </si>
  <si>
    <r>
      <t> </t>
    </r>
    <r>
      <rPr>
        <sz val="14"/>
        <color rgb="FF0B0080"/>
        <rFont val="Arial"/>
        <family val="2"/>
      </rPr>
      <t>Malte</t>
    </r>
  </si>
  <si>
    <r>
      <t> </t>
    </r>
    <r>
      <rPr>
        <sz val="14"/>
        <color rgb="FF0B0080"/>
        <rFont val="Arial"/>
        <family val="2"/>
      </rPr>
      <t>Uruguay</t>
    </r>
  </si>
  <si>
    <t> -0.091</t>
  </si>
  <si>
    <t> 10</t>
  </si>
  <si>
    <r>
      <t> </t>
    </r>
    <r>
      <rPr>
        <sz val="14"/>
        <color rgb="FF0B0080"/>
        <rFont val="Arial"/>
        <family val="2"/>
      </rPr>
      <t>Guatemala</t>
    </r>
  </si>
  <si>
    <t> 0.130</t>
  </si>
  <si>
    <r>
      <t> </t>
    </r>
    <r>
      <rPr>
        <sz val="14"/>
        <color rgb="FF0B0080"/>
        <rFont val="Arial"/>
        <family val="2"/>
      </rPr>
      <t>Panama</t>
    </r>
  </si>
  <si>
    <t> -0.249</t>
  </si>
  <si>
    <r>
      <t> </t>
    </r>
    <r>
      <rPr>
        <sz val="14"/>
        <color rgb="FF0B0080"/>
        <rFont val="Arial"/>
        <family val="2"/>
      </rPr>
      <t>France</t>
    </r>
  </si>
  <si>
    <t> -0.036</t>
  </si>
  <si>
    <r>
      <t> </t>
    </r>
    <r>
      <rPr>
        <sz val="14"/>
        <color rgb="FF0B0080"/>
        <rFont val="Arial"/>
        <family val="2"/>
      </rPr>
      <t>Thaïlande</t>
    </r>
  </si>
  <si>
    <t> -0.050</t>
  </si>
  <si>
    <r>
      <t> </t>
    </r>
    <r>
      <rPr>
        <sz val="14"/>
        <color rgb="FF0B0080"/>
        <rFont val="Arial"/>
        <family val="2"/>
      </rPr>
      <t>Taïwan</t>
    </r>
  </si>
  <si>
    <t> 0.043</t>
  </si>
  <si>
    <r>
      <t> </t>
    </r>
    <r>
      <rPr>
        <sz val="14"/>
        <color rgb="FF0B0080"/>
        <rFont val="Arial"/>
        <family val="2"/>
      </rPr>
      <t>Espagne</t>
    </r>
  </si>
  <si>
    <t> 0.042</t>
  </si>
  <si>
    <r>
      <t> </t>
    </r>
    <r>
      <rPr>
        <sz val="14"/>
        <color rgb="FF0B0080"/>
        <rFont val="Arial"/>
        <family val="2"/>
      </rPr>
      <t>Qatar</t>
    </r>
  </si>
  <si>
    <t> 0.000</t>
  </si>
  <si>
    <r>
      <t> </t>
    </r>
    <r>
      <rPr>
        <sz val="14"/>
        <color rgb="FF0B0080"/>
        <rFont val="Arial"/>
        <family val="2"/>
      </rPr>
      <t>Colombie</t>
    </r>
  </si>
  <si>
    <t> -0.124</t>
  </si>
  <si>
    <t> -3</t>
  </si>
  <si>
    <r>
      <t> </t>
    </r>
    <r>
      <rPr>
        <sz val="14"/>
        <color rgb="FF0B0080"/>
        <rFont val="Arial"/>
        <family val="2"/>
      </rPr>
      <t>Arabie saoudite</t>
    </r>
  </si>
  <si>
    <t> -0.035</t>
  </si>
  <si>
    <t> 5</t>
  </si>
  <si>
    <r>
      <t> </t>
    </r>
    <r>
      <rPr>
        <sz val="14"/>
        <color rgb="FF0B0080"/>
        <rFont val="Arial"/>
        <family val="2"/>
      </rPr>
      <t>Trinité-et-Tobago</t>
    </r>
  </si>
  <si>
    <r>
      <t> </t>
    </r>
    <r>
      <rPr>
        <sz val="14"/>
        <color rgb="FF0B0080"/>
        <rFont val="Arial"/>
        <family val="2"/>
      </rPr>
      <t>Koweït</t>
    </r>
  </si>
  <si>
    <t> -0.134</t>
  </si>
  <si>
    <r>
      <t> </t>
    </r>
    <r>
      <rPr>
        <sz val="14"/>
        <color rgb="FF0B0080"/>
        <rFont val="Arial"/>
        <family val="2"/>
      </rPr>
      <t>Slovaquie</t>
    </r>
  </si>
  <si>
    <t> 0.020</t>
  </si>
  <si>
    <r>
      <t> </t>
    </r>
    <r>
      <rPr>
        <sz val="14"/>
        <color rgb="FF0B0080"/>
        <rFont val="Arial"/>
        <family val="2"/>
      </rPr>
      <t>Bahreïn</t>
    </r>
  </si>
  <si>
    <t> -0.131</t>
  </si>
  <si>
    <r>
      <t> </t>
    </r>
    <r>
      <rPr>
        <sz val="14"/>
        <color rgb="FF0B0080"/>
        <rFont val="Arial"/>
        <family val="2"/>
      </rPr>
      <t>Malaisie</t>
    </r>
  </si>
  <si>
    <t> 0.079</t>
  </si>
  <si>
    <t>–</t>
  </si>
  <si>
    <r>
      <t> </t>
    </r>
    <r>
      <rPr>
        <i/>
        <sz val="14"/>
        <color rgb="FF0B0080"/>
        <rFont val="Arial"/>
        <family val="2"/>
      </rPr>
      <t>Europe</t>
    </r>
    <r>
      <rPr>
        <sz val="9.6"/>
        <color rgb="FF0B0080"/>
        <rFont val="Arial"/>
        <family val="2"/>
      </rPr>
      <t>Note 1</t>
    </r>
  </si>
  <si>
    <t>N/A</t>
  </si>
  <si>
    <r>
      <t> </t>
    </r>
    <r>
      <rPr>
        <sz val="14"/>
        <color rgb="FF0B0080"/>
        <rFont val="Arial"/>
        <family val="2"/>
      </rPr>
      <t>Nicaragua</t>
    </r>
  </si>
  <si>
    <r>
      <t> </t>
    </r>
    <r>
      <rPr>
        <sz val="14"/>
        <color rgb="FF0B0080"/>
        <rFont val="Arial"/>
        <family val="2"/>
      </rPr>
      <t>Équateur</t>
    </r>
  </si>
  <si>
    <t> 0.032</t>
  </si>
  <si>
    <r>
      <t> </t>
    </r>
    <r>
      <rPr>
        <sz val="14"/>
        <color rgb="FF0B0080"/>
        <rFont val="Arial"/>
        <family val="2"/>
      </rPr>
      <t>Salvador</t>
    </r>
  </si>
  <si>
    <t> -0.065</t>
  </si>
  <si>
    <t> 11</t>
  </si>
  <si>
    <r>
      <t> </t>
    </r>
    <r>
      <rPr>
        <sz val="14"/>
        <color rgb="FF0B0080"/>
        <rFont val="Arial"/>
        <family val="2"/>
      </rPr>
      <t>Pologne</t>
    </r>
  </si>
  <si>
    <t> 0.138</t>
  </si>
  <si>
    <r>
      <t> </t>
    </r>
    <r>
      <rPr>
        <sz val="14"/>
        <color rgb="FF0B0080"/>
        <rFont val="Arial"/>
        <family val="2"/>
      </rPr>
      <t>Ouzbékistan</t>
    </r>
  </si>
  <si>
    <t> -0.016</t>
  </si>
  <si>
    <r>
      <t> </t>
    </r>
    <r>
      <rPr>
        <sz val="14"/>
        <color rgb="FF0B0080"/>
        <rFont val="Arial"/>
        <family val="2"/>
      </rPr>
      <t>Italie</t>
    </r>
  </si>
  <si>
    <t> -0.013</t>
  </si>
  <si>
    <r>
      <t> </t>
    </r>
    <r>
      <rPr>
        <sz val="14"/>
        <color rgb="FF0B0080"/>
        <rFont val="Arial"/>
        <family val="2"/>
      </rPr>
      <t>Russie</t>
    </r>
  </si>
  <si>
    <t> 0.107</t>
  </si>
  <si>
    <r>
      <t> </t>
    </r>
    <r>
      <rPr>
        <sz val="14"/>
        <color rgb="FF0B0080"/>
        <rFont val="Arial"/>
        <family val="2"/>
      </rPr>
      <t>Belize</t>
    </r>
  </si>
  <si>
    <r>
      <t> </t>
    </r>
    <r>
      <rPr>
        <sz val="14"/>
        <color rgb="FF0B0080"/>
        <rFont val="Arial"/>
        <family val="2"/>
      </rPr>
      <t>Japon</t>
    </r>
  </si>
  <si>
    <t> -0.001</t>
  </si>
  <si>
    <t> 8</t>
  </si>
  <si>
    <r>
      <t> </t>
    </r>
    <r>
      <rPr>
        <sz val="14"/>
        <color rgb="FF0B0080"/>
        <rFont val="Arial"/>
        <family val="2"/>
      </rPr>
      <t>Lituanie</t>
    </r>
  </si>
  <si>
    <t> 0.089</t>
  </si>
  <si>
    <t> -15</t>
  </si>
  <si>
    <r>
      <t> </t>
    </r>
    <r>
      <rPr>
        <sz val="14"/>
        <color rgb="FF0B0080"/>
        <rFont val="Arial"/>
        <family val="2"/>
      </rPr>
      <t>Algérie</t>
    </r>
  </si>
  <si>
    <t> -0.483</t>
  </si>
  <si>
    <t> 14</t>
  </si>
  <si>
    <r>
      <t> </t>
    </r>
    <r>
      <rPr>
        <sz val="14"/>
        <color rgb="FF0B0080"/>
        <rFont val="Arial"/>
        <family val="2"/>
      </rPr>
      <t>Lettonie</t>
    </r>
  </si>
  <si>
    <t> 0.290</t>
  </si>
  <si>
    <r>
      <t> </t>
    </r>
    <r>
      <rPr>
        <sz val="14"/>
        <color rgb="FF0B0080"/>
        <rFont val="Arial"/>
        <family val="2"/>
      </rPr>
      <t>Moldavie</t>
    </r>
  </si>
  <si>
    <t> -0.059</t>
  </si>
  <si>
    <r>
      <t> </t>
    </r>
    <r>
      <rPr>
        <sz val="14"/>
        <color rgb="FF0B0080"/>
        <rFont val="Arial"/>
        <family val="2"/>
      </rPr>
      <t>Corée du Nord</t>
    </r>
  </si>
  <si>
    <r>
      <t> </t>
    </r>
    <r>
      <rPr>
        <sz val="14"/>
        <color rgb="FF0B0080"/>
        <rFont val="Arial"/>
        <family val="2"/>
      </rPr>
      <t>Roumanie</t>
    </r>
  </si>
  <si>
    <t> 0.297</t>
  </si>
  <si>
    <r>
      <t> </t>
    </r>
    <r>
      <rPr>
        <sz val="14"/>
        <color rgb="FF0B0080"/>
        <rFont val="Arial"/>
        <family val="2"/>
      </rPr>
      <t>Bolivie</t>
    </r>
  </si>
  <si>
    <t> 0.001</t>
  </si>
  <si>
    <t> 6</t>
  </si>
  <si>
    <r>
      <t> </t>
    </r>
    <r>
      <rPr>
        <sz val="14"/>
        <color rgb="FF0B0080"/>
        <rFont val="Arial"/>
        <family val="2"/>
      </rPr>
      <t>Turkménistan</t>
    </r>
  </si>
  <si>
    <t> 0.164</t>
  </si>
  <si>
    <t> -6</t>
  </si>
  <si>
    <r>
      <t> </t>
    </r>
    <r>
      <rPr>
        <sz val="14"/>
        <color rgb="FF0B0080"/>
        <rFont val="Arial"/>
        <family val="2"/>
      </rPr>
      <t>Kazakhstan</t>
    </r>
  </si>
  <si>
    <t> -0.100</t>
  </si>
  <si>
    <r>
      <t> </t>
    </r>
    <r>
      <rPr>
        <sz val="14"/>
        <color rgb="FF0B0080"/>
        <rFont val="Arial"/>
        <family val="2"/>
      </rPr>
      <t>Chypre du Nord</t>
    </r>
  </si>
  <si>
    <r>
      <t> </t>
    </r>
    <r>
      <rPr>
        <sz val="14"/>
        <color rgb="FF0B0080"/>
        <rFont val="Arial"/>
        <family val="2"/>
      </rPr>
      <t>Slovénie</t>
    </r>
  </si>
  <si>
    <t> -0.010</t>
  </si>
  <si>
    <r>
      <t> </t>
    </r>
    <r>
      <rPr>
        <sz val="14"/>
        <color rgb="FF0B0080"/>
        <rFont val="Arial"/>
        <family val="2"/>
      </rPr>
      <t>Pérou</t>
    </r>
  </si>
  <si>
    <t> -0.028</t>
  </si>
  <si>
    <r>
      <t> </t>
    </r>
    <r>
      <rPr>
        <sz val="14"/>
        <color rgb="FF0B0080"/>
        <rFont val="Arial"/>
        <family val="2"/>
      </rPr>
      <t>Maurice</t>
    </r>
  </si>
  <si>
    <t> -0.019</t>
  </si>
  <si>
    <r>
      <t> </t>
    </r>
    <r>
      <rPr>
        <sz val="14"/>
        <color rgb="FF0B0080"/>
        <rFont val="Arial"/>
        <family val="2"/>
      </rPr>
      <t>Chypre</t>
    </r>
  </si>
  <si>
    <r>
      <t> </t>
    </r>
    <r>
      <rPr>
        <sz val="14"/>
        <color rgb="FF0B0080"/>
        <rFont val="Arial"/>
        <family val="2"/>
      </rPr>
      <t>Estonie</t>
    </r>
  </si>
  <si>
    <t> 0.094</t>
  </si>
  <si>
    <r>
      <t> </t>
    </r>
    <r>
      <rPr>
        <sz val="14"/>
        <color rgb="FF0B0080"/>
        <rFont val="Arial"/>
        <family val="2"/>
      </rPr>
      <t>Biélorussie</t>
    </r>
  </si>
  <si>
    <t> -0.233</t>
  </si>
  <si>
    <r>
      <t> </t>
    </r>
    <r>
      <rPr>
        <sz val="14"/>
        <color rgb="FF0B0080"/>
        <rFont val="Arial"/>
        <family val="2"/>
      </rPr>
      <t>Libye</t>
    </r>
  </si>
  <si>
    <t> -0.090</t>
  </si>
  <si>
    <t> 9</t>
  </si>
  <si>
    <r>
      <t> </t>
    </r>
    <r>
      <rPr>
        <sz val="14"/>
        <color rgb="FF0B0080"/>
        <rFont val="Arial"/>
        <family val="2"/>
      </rPr>
      <t>Turquie</t>
    </r>
  </si>
  <si>
    <t> 0.111</t>
  </si>
  <si>
    <r>
      <t> </t>
    </r>
    <r>
      <rPr>
        <sz val="14"/>
        <color rgb="FF0B0080"/>
        <rFont val="Arial"/>
        <family val="2"/>
      </rPr>
      <t>Paraguay</t>
    </r>
  </si>
  <si>
    <t> -0.045</t>
  </si>
  <si>
    <r>
      <t> </t>
    </r>
    <r>
      <rPr>
        <sz val="14"/>
        <color rgb="FF0B0080"/>
        <rFont val="Arial"/>
        <family val="2"/>
      </rPr>
      <t>Hong Kong</t>
    </r>
  </si>
  <si>
    <t> 0.014</t>
  </si>
  <si>
    <r>
      <t> </t>
    </r>
    <r>
      <rPr>
        <sz val="14"/>
        <color rgb="FF0B0080"/>
        <rFont val="Arial"/>
        <family val="2"/>
      </rPr>
      <t>Philippines</t>
    </r>
  </si>
  <si>
    <t> 0.151</t>
  </si>
  <si>
    <t> 13</t>
  </si>
  <si>
    <r>
      <t> </t>
    </r>
    <r>
      <rPr>
        <sz val="14"/>
        <color rgb="FF0B0080"/>
        <rFont val="Arial"/>
        <family val="2"/>
      </rPr>
      <t>Serbie</t>
    </r>
  </si>
  <si>
    <t> 0.218</t>
  </si>
  <si>
    <r>
      <t> </t>
    </r>
    <r>
      <rPr>
        <sz val="14"/>
        <color rgb="FF0B0080"/>
        <rFont val="Arial"/>
        <family val="2"/>
      </rPr>
      <t>Jordanie</t>
    </r>
  </si>
  <si>
    <t> 0.033</t>
  </si>
  <si>
    <t> 16</t>
  </si>
  <si>
    <r>
      <t> </t>
    </r>
    <r>
      <rPr>
        <sz val="14"/>
        <color rgb="FF0B0080"/>
        <rFont val="Arial"/>
        <family val="2"/>
      </rPr>
      <t>Hongrie</t>
    </r>
  </si>
  <si>
    <t> 0.179</t>
  </si>
  <si>
    <r>
      <t> </t>
    </r>
    <r>
      <rPr>
        <sz val="14"/>
        <color rgb="FF0B0080"/>
        <rFont val="Arial"/>
        <family val="2"/>
      </rPr>
      <t>Jamaïque</t>
    </r>
  </si>
  <si>
    <t> -0.199</t>
  </si>
  <si>
    <r>
      <t>Modèle:Flagdeco</t>
    </r>
    <r>
      <rPr>
        <sz val="14"/>
        <color rgb="FF222222"/>
        <rFont val="Arial"/>
        <family val="2"/>
      </rPr>
      <t> </t>
    </r>
    <r>
      <rPr>
        <i/>
        <sz val="14"/>
        <color rgb="FF0B0080"/>
        <rFont val="Arial"/>
        <family val="2"/>
      </rPr>
      <t>World</t>
    </r>
  </si>
  <si>
    <t>5.305Note 2</t>
  </si>
  <si>
    <r>
      <t> </t>
    </r>
    <r>
      <rPr>
        <sz val="14"/>
        <color rgb="FF0B0080"/>
        <rFont val="Arial"/>
        <family val="2"/>
      </rPr>
      <t>Croatie</t>
    </r>
  </si>
  <si>
    <t> -0.195</t>
  </si>
  <si>
    <r>
      <t> </t>
    </r>
    <r>
      <rPr>
        <sz val="14"/>
        <color rgb="FF0B0080"/>
        <rFont val="Arial"/>
        <family val="2"/>
      </rPr>
      <t>Kosovo</t>
    </r>
  </si>
  <si>
    <t> -0.122</t>
  </si>
  <si>
    <r>
      <t> </t>
    </r>
    <r>
      <rPr>
        <sz val="14"/>
        <color rgb="FF0B0080"/>
        <rFont val="Arial"/>
        <family val="2"/>
      </rPr>
      <t>Chine</t>
    </r>
  </si>
  <si>
    <t> 0.028</t>
  </si>
  <si>
    <t> 12</t>
  </si>
  <si>
    <r>
      <t> </t>
    </r>
    <r>
      <rPr>
        <sz val="14"/>
        <color rgb="FF0B0080"/>
        <rFont val="Arial"/>
        <family val="2"/>
      </rPr>
      <t>Pakistan</t>
    </r>
  </si>
  <si>
    <t> 0.137</t>
  </si>
  <si>
    <r>
      <t> </t>
    </r>
    <r>
      <rPr>
        <sz val="14"/>
        <color rgb="FF0B0080"/>
        <rFont val="Arial"/>
        <family val="2"/>
      </rPr>
      <t>Indonésie</t>
    </r>
  </si>
  <si>
    <t> -0.052</t>
  </si>
  <si>
    <t> -38</t>
  </si>
  <si>
    <r>
      <t> </t>
    </r>
    <r>
      <rPr>
        <sz val="14"/>
        <color rgb="FF0B0080"/>
        <rFont val="Arial"/>
        <family val="2"/>
      </rPr>
      <t>Venezuela</t>
    </r>
  </si>
  <si>
    <t> -0.834</t>
  </si>
  <si>
    <r>
      <t> </t>
    </r>
    <r>
      <rPr>
        <sz val="14"/>
        <color rgb="FF0B0080"/>
        <rFont val="Arial"/>
        <family val="2"/>
      </rPr>
      <t>Monténégro</t>
    </r>
  </si>
  <si>
    <t> 0.076</t>
  </si>
  <si>
    <r>
      <t> </t>
    </r>
    <r>
      <rPr>
        <sz val="14"/>
        <color rgb="FF0B0080"/>
        <rFont val="Arial"/>
        <family val="2"/>
      </rPr>
      <t>Maroc</t>
    </r>
  </si>
  <si>
    <t> 0.084</t>
  </si>
  <si>
    <r>
      <t> </t>
    </r>
    <r>
      <rPr>
        <sz val="14"/>
        <color rgb="FF0B0080"/>
        <rFont val="Arial"/>
        <family val="2"/>
      </rPr>
      <t>Azerbaïdjan</t>
    </r>
  </si>
  <si>
    <t> -0.057</t>
  </si>
  <si>
    <r>
      <t> </t>
    </r>
    <r>
      <rPr>
        <sz val="14"/>
        <color rgb="FF0B0080"/>
        <rFont val="Arial"/>
        <family val="2"/>
      </rPr>
      <t>République dominicaine</t>
    </r>
  </si>
  <si>
    <r>
      <t> </t>
    </r>
    <r>
      <rPr>
        <sz val="14"/>
        <color rgb="FF0B0080"/>
        <rFont val="Arial"/>
        <family val="2"/>
      </rPr>
      <t>Grèce</t>
    </r>
  </si>
  <si>
    <t> 0.194</t>
  </si>
  <si>
    <r>
      <t> </t>
    </r>
    <r>
      <rPr>
        <sz val="14"/>
        <color rgb="FF0B0080"/>
        <rFont val="Arial"/>
        <family val="2"/>
      </rPr>
      <t>Liban</t>
    </r>
  </si>
  <si>
    <t> 0.096</t>
  </si>
  <si>
    <r>
      <t> </t>
    </r>
    <r>
      <rPr>
        <sz val="14"/>
        <color rgb="FF0B0080"/>
        <rFont val="Arial"/>
        <family val="2"/>
      </rPr>
      <t>Portugal</t>
    </r>
  </si>
  <si>
    <t> 0.072</t>
  </si>
  <si>
    <r>
      <t> </t>
    </r>
    <r>
      <rPr>
        <sz val="14"/>
        <color rgb="FF0B0080"/>
        <rFont val="Arial"/>
        <family val="2"/>
      </rPr>
      <t>Bosnie-Herzégovine</t>
    </r>
  </si>
  <si>
    <t> 0.019</t>
  </si>
  <si>
    <r>
      <t> </t>
    </r>
    <r>
      <rPr>
        <sz val="14"/>
        <color rgb="FF0B0080"/>
        <rFont val="Arial"/>
        <family val="2"/>
      </rPr>
      <t>Honduras</t>
    </r>
  </si>
  <si>
    <t> 0.310</t>
  </si>
  <si>
    <r>
      <t> </t>
    </r>
    <r>
      <rPr>
        <sz val="14"/>
        <color rgb="FF0B0080"/>
        <rFont val="Arial"/>
        <family val="2"/>
      </rPr>
      <t>Macédoine</t>
    </r>
  </si>
  <si>
    <t> 0.054</t>
  </si>
  <si>
    <t> -17</t>
  </si>
  <si>
    <r>
      <t> </t>
    </r>
    <r>
      <rPr>
        <sz val="14"/>
        <color rgb="FF0B0080"/>
        <rFont val="Arial"/>
        <family val="2"/>
      </rPr>
      <t>Somalie</t>
    </r>
  </si>
  <si>
    <t> -0.289</t>
  </si>
  <si>
    <r>
      <t> </t>
    </r>
    <r>
      <rPr>
        <sz val="14"/>
        <color rgb="FF0B0080"/>
        <rFont val="Arial"/>
        <family val="2"/>
      </rPr>
      <t>Viêt Nam</t>
    </r>
  </si>
  <si>
    <r>
      <t> </t>
    </r>
    <r>
      <rPr>
        <sz val="14"/>
        <color rgb="FF0B0080"/>
        <rFont val="Arial"/>
        <family val="2"/>
      </rPr>
      <t>Nigeria</t>
    </r>
  </si>
  <si>
    <t> 0.199</t>
  </si>
  <si>
    <r>
      <t> </t>
    </r>
    <r>
      <rPr>
        <sz val="14"/>
        <color rgb="FF0B0080"/>
        <rFont val="Arial"/>
        <family val="2"/>
      </rPr>
      <t>Tadjikistan</t>
    </r>
  </si>
  <si>
    <t> 0.045</t>
  </si>
  <si>
    <t> -13</t>
  </si>
  <si>
    <r>
      <t> </t>
    </r>
    <r>
      <rPr>
        <sz val="14"/>
        <color rgb="FF0B0080"/>
        <rFont val="Arial"/>
        <family val="2"/>
      </rPr>
      <t>Bhoutan</t>
    </r>
  </si>
  <si>
    <t> -0.185</t>
  </si>
  <si>
    <r>
      <t> </t>
    </r>
    <r>
      <rPr>
        <sz val="14"/>
        <color rgb="FF0B0080"/>
        <rFont val="Arial"/>
        <family val="2"/>
      </rPr>
      <t>Kirghizistan</t>
    </r>
  </si>
  <si>
    <t> -0.181</t>
  </si>
  <si>
    <r>
      <t> </t>
    </r>
    <r>
      <rPr>
        <sz val="14"/>
        <color rgb="FF0B0080"/>
        <rFont val="Arial"/>
        <family val="2"/>
      </rPr>
      <t>Népal</t>
    </r>
  </si>
  <si>
    <t> 0.169</t>
  </si>
  <si>
    <r>
      <t> </t>
    </r>
    <r>
      <rPr>
        <sz val="14"/>
        <color rgb="FF0B0080"/>
        <rFont val="Arial"/>
        <family val="2"/>
      </rPr>
      <t>Mongolie</t>
    </r>
  </si>
  <si>
    <t> 0.048</t>
  </si>
  <si>
    <t> 15</t>
  </si>
  <si>
    <r>
      <t> </t>
    </r>
    <r>
      <rPr>
        <sz val="14"/>
        <color rgb="FF0B0080"/>
        <rFont val="Arial"/>
        <family val="2"/>
      </rPr>
      <t>Afrique du Sud</t>
    </r>
  </si>
  <si>
    <t> 0.370</t>
  </si>
  <si>
    <r>
      <t> </t>
    </r>
    <r>
      <rPr>
        <sz val="14"/>
        <color rgb="FF0B0080"/>
        <rFont val="Arial"/>
        <family val="2"/>
      </rPr>
      <t>Tunisie</t>
    </r>
  </si>
  <si>
    <t> -0.240</t>
  </si>
  <si>
    <r>
      <t> </t>
    </r>
    <r>
      <rPr>
        <sz val="14"/>
        <color rgb="FF0B0080"/>
        <rFont val="Arial"/>
        <family val="2"/>
      </rPr>
      <t>Palestine</t>
    </r>
  </si>
  <si>
    <t> 0.021</t>
  </si>
  <si>
    <r>
      <t> </t>
    </r>
    <r>
      <rPr>
        <sz val="14"/>
        <color rgb="FF0B0080"/>
        <rFont val="Arial"/>
        <family val="2"/>
      </rPr>
      <t>Égypte</t>
    </r>
  </si>
  <si>
    <t> 0.373</t>
  </si>
  <si>
    <t> 24</t>
  </si>
  <si>
    <r>
      <t> </t>
    </r>
    <r>
      <rPr>
        <sz val="14"/>
        <color rgb="FF0B0080"/>
        <rFont val="Arial"/>
        <family val="2"/>
      </rPr>
      <t>Bulgarie</t>
    </r>
  </si>
  <si>
    <t> 0.497</t>
  </si>
  <si>
    <r>
      <t> </t>
    </r>
    <r>
      <rPr>
        <sz val="14"/>
        <color rgb="FF0B0080"/>
        <rFont val="Arial"/>
        <family val="2"/>
      </rPr>
      <t>Sierra Leone</t>
    </r>
  </si>
  <si>
    <t> 0.074</t>
  </si>
  <si>
    <r>
      <t> </t>
    </r>
    <r>
      <rPr>
        <sz val="14"/>
        <color rgb="FF0B0080"/>
        <rFont val="Arial"/>
        <family val="2"/>
      </rPr>
      <t>Cameroun</t>
    </r>
  </si>
  <si>
    <t> 0.182</t>
  </si>
  <si>
    <r>
      <t> </t>
    </r>
    <r>
      <rPr>
        <sz val="14"/>
        <color rgb="FF0B0080"/>
        <rFont val="Arial"/>
        <family val="2"/>
      </rPr>
      <t>Iran</t>
    </r>
  </si>
  <si>
    <t> -0.121</t>
  </si>
  <si>
    <r>
      <t> </t>
    </r>
    <r>
      <rPr>
        <sz val="14"/>
        <color rgb="FF0B0080"/>
        <rFont val="Arial"/>
        <family val="2"/>
      </rPr>
      <t>Albanie</t>
    </r>
  </si>
  <si>
    <r>
      <t> </t>
    </r>
    <r>
      <rPr>
        <sz val="14"/>
        <color rgb="FF0B0080"/>
        <rFont val="Arial"/>
        <family val="2"/>
      </rPr>
      <t>Bangladesh</t>
    </r>
  </si>
  <si>
    <r>
      <t> </t>
    </r>
    <r>
      <rPr>
        <sz val="14"/>
        <color rgb="FF0B0080"/>
        <rFont val="Arial"/>
        <family val="2"/>
      </rPr>
      <t>Namibie</t>
    </r>
  </si>
  <si>
    <r>
      <t> </t>
    </r>
    <r>
      <rPr>
        <sz val="14"/>
        <color rgb="FF0B0080"/>
        <rFont val="Arial"/>
        <family val="2"/>
      </rPr>
      <t>Kenya</t>
    </r>
  </si>
  <si>
    <t> 0.197</t>
  </si>
  <si>
    <t>NA</t>
  </si>
  <si>
    <r>
      <t> </t>
    </r>
    <r>
      <rPr>
        <sz val="14"/>
        <color rgb="FF0B0080"/>
        <rFont val="Arial"/>
        <family val="2"/>
      </rPr>
      <t>Mozambique</t>
    </r>
  </si>
  <si>
    <r>
      <t> </t>
    </r>
    <r>
      <rPr>
        <sz val="14"/>
        <color rgb="FF0B0080"/>
        <rFont val="Arial"/>
        <family val="2"/>
      </rPr>
      <t>Birmanie</t>
    </r>
  </si>
  <si>
    <t> 0.150</t>
  </si>
  <si>
    <r>
      <t> </t>
    </r>
    <r>
      <rPr>
        <sz val="14"/>
        <color rgb="FF0B0080"/>
        <rFont val="Arial"/>
        <family val="2"/>
      </rPr>
      <t>Sénégal</t>
    </r>
  </si>
  <si>
    <t> 0.316</t>
  </si>
  <si>
    <t> -10</t>
  </si>
  <si>
    <r>
      <t> </t>
    </r>
    <r>
      <rPr>
        <sz val="14"/>
        <color rgb="FF0B0080"/>
        <rFont val="Arial"/>
        <family val="2"/>
      </rPr>
      <t>Zambie</t>
    </r>
  </si>
  <si>
    <t> -0.281</t>
  </si>
  <si>
    <r>
      <t> </t>
    </r>
    <r>
      <rPr>
        <sz val="14"/>
        <color rgb="FF0B0080"/>
        <rFont val="Arial"/>
        <family val="2"/>
      </rPr>
      <t>Irak</t>
    </r>
  </si>
  <si>
    <t> -0.078</t>
  </si>
  <si>
    <r>
      <t> </t>
    </r>
    <r>
      <rPr>
        <sz val="14"/>
        <color rgb="FF0B0080"/>
        <rFont val="Arial"/>
        <family val="2"/>
      </rPr>
      <t>Gabon</t>
    </r>
  </si>
  <si>
    <t> 0.344</t>
  </si>
  <si>
    <r>
      <t> </t>
    </r>
    <r>
      <rPr>
        <sz val="14"/>
        <color rgb="FF0B0080"/>
        <rFont val="Arial"/>
        <family val="2"/>
      </rPr>
      <t>Éthiopie</t>
    </r>
  </si>
  <si>
    <t> -0.048</t>
  </si>
  <si>
    <r>
      <t> </t>
    </r>
    <r>
      <rPr>
        <sz val="14"/>
        <color rgb="FF0B0080"/>
        <rFont val="Arial"/>
        <family val="2"/>
      </rPr>
      <t>Sri Lanka</t>
    </r>
  </si>
  <si>
    <t> 0.025</t>
  </si>
  <si>
    <r>
      <t> </t>
    </r>
    <r>
      <rPr>
        <sz val="14"/>
        <color rgb="FF0B0080"/>
        <rFont val="Arial"/>
        <family val="2"/>
      </rPr>
      <t>Arménie</t>
    </r>
  </si>
  <si>
    <t> 0.016</t>
  </si>
  <si>
    <r>
      <t> </t>
    </r>
    <r>
      <rPr>
        <sz val="14"/>
        <color rgb="FF0B0080"/>
        <rFont val="Arial"/>
        <family val="2"/>
      </rPr>
      <t>Inde</t>
    </r>
  </si>
  <si>
    <t> -0.089</t>
  </si>
  <si>
    <r>
      <t> </t>
    </r>
    <r>
      <rPr>
        <sz val="14"/>
        <color rgb="FF0B0080"/>
        <rFont val="Arial"/>
        <family val="2"/>
      </rPr>
      <t>Mauritanie</t>
    </r>
  </si>
  <si>
    <t> 0.091</t>
  </si>
  <si>
    <r>
      <t> </t>
    </r>
    <r>
      <rPr>
        <sz val="14"/>
        <color rgb="FF0B0080"/>
        <rFont val="Arial"/>
        <family val="2"/>
      </rPr>
      <t>République du Congo</t>
    </r>
  </si>
  <si>
    <r>
      <t> </t>
    </r>
    <r>
      <rPr>
        <sz val="14"/>
        <color rgb="FF0B0080"/>
        <rFont val="Arial"/>
        <family val="2"/>
      </rPr>
      <t>Géorgie</t>
    </r>
  </si>
  <si>
    <t> 0.034</t>
  </si>
  <si>
    <r>
      <t> </t>
    </r>
    <r>
      <rPr>
        <sz val="14"/>
        <color rgb="FF0B0080"/>
        <rFont val="Arial"/>
        <family val="2"/>
      </rPr>
      <t>République démocratique du Congo</t>
    </r>
  </si>
  <si>
    <t> 0.044</t>
  </si>
  <si>
    <r>
      <t> </t>
    </r>
    <r>
      <rPr>
        <sz val="14"/>
        <color rgb="FF0B0080"/>
        <rFont val="Arial"/>
        <family val="2"/>
      </rPr>
      <t>Mali</t>
    </r>
  </si>
  <si>
    <t> 0.117</t>
  </si>
  <si>
    <r>
      <t> </t>
    </r>
    <r>
      <rPr>
        <sz val="14"/>
        <color rgb="FF0B0080"/>
        <rFont val="Arial"/>
        <family val="2"/>
      </rPr>
      <t>Côte d'Ivoire</t>
    </r>
  </si>
  <si>
    <t> 0.264</t>
  </si>
  <si>
    <r>
      <t> </t>
    </r>
    <r>
      <rPr>
        <sz val="14"/>
        <color rgb="FF0B0080"/>
        <rFont val="Arial"/>
        <family val="2"/>
      </rPr>
      <t>Cambodge</t>
    </r>
  </si>
  <si>
    <t> 0.261</t>
  </si>
  <si>
    <r>
      <t> </t>
    </r>
    <r>
      <rPr>
        <sz val="14"/>
        <color rgb="FF0B0080"/>
        <rFont val="Arial"/>
        <family val="2"/>
      </rPr>
      <t>Soudan</t>
    </r>
  </si>
  <si>
    <t> -7</t>
  </si>
  <si>
    <r>
      <t> </t>
    </r>
    <r>
      <rPr>
        <sz val="14"/>
        <color rgb="FF0B0080"/>
        <rFont val="Arial"/>
        <family val="2"/>
      </rPr>
      <t>Ghana</t>
    </r>
  </si>
  <si>
    <t> -0.156</t>
  </si>
  <si>
    <t> -9</t>
  </si>
  <si>
    <r>
      <t> </t>
    </r>
    <r>
      <rPr>
        <sz val="14"/>
        <color rgb="FF0B0080"/>
        <rFont val="Arial"/>
        <family val="2"/>
      </rPr>
      <t>Ukraine</t>
    </r>
  </si>
  <si>
    <t> -0.228</t>
  </si>
  <si>
    <r>
      <t> </t>
    </r>
    <r>
      <rPr>
        <sz val="14"/>
        <color rgb="FF0B0080"/>
        <rFont val="Arial"/>
        <family val="2"/>
      </rPr>
      <t>Ouganda</t>
    </r>
  </si>
  <si>
    <t> 0.342</t>
  </si>
  <si>
    <r>
      <t> </t>
    </r>
    <r>
      <rPr>
        <sz val="14"/>
        <color rgb="FF0B0080"/>
        <rFont val="Arial"/>
        <family val="2"/>
      </rPr>
      <t>Burkina Faso</t>
    </r>
  </si>
  <si>
    <t> 0.293</t>
  </si>
  <si>
    <r>
      <t> </t>
    </r>
    <r>
      <rPr>
        <sz val="14"/>
        <color rgb="FF0B0080"/>
        <rFont val="Arial"/>
        <family val="2"/>
      </rPr>
      <t>Niger</t>
    </r>
  </si>
  <si>
    <t> 0.172</t>
  </si>
  <si>
    <r>
      <t> </t>
    </r>
    <r>
      <rPr>
        <sz val="14"/>
        <color rgb="FF0B0080"/>
        <rFont val="Arial"/>
        <family val="2"/>
      </rPr>
      <t>Malawi</t>
    </r>
  </si>
  <si>
    <t> -0.186</t>
  </si>
  <si>
    <r>
      <t> </t>
    </r>
    <r>
      <rPr>
        <sz val="14"/>
        <color rgb="FF0B0080"/>
        <rFont val="Arial"/>
        <family val="2"/>
      </rPr>
      <t>Tchad</t>
    </r>
  </si>
  <si>
    <t> 0.173</t>
  </si>
  <si>
    <r>
      <t> </t>
    </r>
    <r>
      <rPr>
        <sz val="14"/>
        <color rgb="FF0B0080"/>
        <rFont val="Arial"/>
        <family val="2"/>
      </rPr>
      <t>Zimbabwe</t>
    </r>
  </si>
  <si>
    <t> -0.318</t>
  </si>
  <si>
    <r>
      <t> </t>
    </r>
    <r>
      <rPr>
        <sz val="14"/>
        <color rgb="FF0B0080"/>
        <rFont val="Arial"/>
        <family val="2"/>
      </rPr>
      <t>Lesotho</t>
    </r>
  </si>
  <si>
    <r>
      <t> </t>
    </r>
    <r>
      <rPr>
        <sz val="14"/>
        <color rgb="FF0B0080"/>
        <rFont val="Arial"/>
        <family val="2"/>
      </rPr>
      <t>Angola</t>
    </r>
  </si>
  <si>
    <t> -0.071</t>
  </si>
  <si>
    <r>
      <t> </t>
    </r>
    <r>
      <rPr>
        <sz val="14"/>
        <color rgb="FF0B0080"/>
        <rFont val="Arial"/>
        <family val="2"/>
      </rPr>
      <t>Afghanistan</t>
    </r>
  </si>
  <si>
    <t> 0.434</t>
  </si>
  <si>
    <r>
      <t> </t>
    </r>
    <r>
      <rPr>
        <sz val="14"/>
        <color rgb="FF0B0080"/>
        <rFont val="Arial"/>
        <family val="2"/>
      </rPr>
      <t>Botswana</t>
    </r>
  </si>
  <si>
    <t> -0.208</t>
  </si>
  <si>
    <r>
      <t> </t>
    </r>
    <r>
      <rPr>
        <sz val="14"/>
        <color rgb="FF0B0080"/>
        <rFont val="Arial"/>
        <family val="2"/>
      </rPr>
      <t>Bénin</t>
    </r>
  </si>
  <si>
    <r>
      <t> </t>
    </r>
    <r>
      <rPr>
        <sz val="14"/>
        <color rgb="FF0B0080"/>
        <rFont val="Arial"/>
        <family val="2"/>
      </rPr>
      <t>Madagascar</t>
    </r>
  </si>
  <si>
    <r>
      <t> </t>
    </r>
    <r>
      <rPr>
        <sz val="14"/>
        <color rgb="FF0B0080"/>
        <rFont val="Arial"/>
        <family val="2"/>
      </rPr>
      <t>Haïti</t>
    </r>
  </si>
  <si>
    <t> -0.425</t>
  </si>
  <si>
    <r>
      <t> </t>
    </r>
    <r>
      <rPr>
        <sz val="14"/>
        <color rgb="FF0B0080"/>
        <rFont val="Arial"/>
        <family val="2"/>
      </rPr>
      <t>Yémen</t>
    </r>
  </si>
  <si>
    <r>
      <t> </t>
    </r>
    <r>
      <rPr>
        <sz val="14"/>
        <color rgb="FF0B0080"/>
        <rFont val="Arial"/>
        <family val="2"/>
      </rPr>
      <t>Soudan du Sud</t>
    </r>
  </si>
  <si>
    <t> -0.241</t>
  </si>
  <si>
    <r>
      <t> </t>
    </r>
    <r>
      <rPr>
        <sz val="14"/>
        <color rgb="FF0B0080"/>
        <rFont val="Arial"/>
        <family val="2"/>
      </rPr>
      <t>Liberia</t>
    </r>
  </si>
  <si>
    <r>
      <t> </t>
    </r>
    <r>
      <rPr>
        <sz val="14"/>
        <color rgb="FF0B0080"/>
        <rFont val="Arial"/>
        <family val="2"/>
      </rPr>
      <t>Guinée</t>
    </r>
  </si>
  <si>
    <r>
      <t> </t>
    </r>
    <r>
      <rPr>
        <sz val="14"/>
        <color rgb="FF0B0080"/>
        <rFont val="Arial"/>
        <family val="2"/>
      </rPr>
      <t>Togo</t>
    </r>
  </si>
  <si>
    <t> 0.192</t>
  </si>
  <si>
    <r>
      <t> </t>
    </r>
    <r>
      <rPr>
        <sz val="14"/>
        <color rgb="FF0B0080"/>
        <rFont val="Arial"/>
        <family val="2"/>
      </rPr>
      <t>Rwanda</t>
    </r>
  </si>
  <si>
    <t> -0.044</t>
  </si>
  <si>
    <r>
      <t> </t>
    </r>
    <r>
      <rPr>
        <sz val="14"/>
        <color rgb="FF0B0080"/>
        <rFont val="Arial"/>
        <family val="2"/>
      </rPr>
      <t>Syrie</t>
    </r>
  </si>
  <si>
    <t> 0.393</t>
  </si>
  <si>
    <r>
      <t> </t>
    </r>
    <r>
      <rPr>
        <sz val="14"/>
        <color rgb="FF0B0080"/>
        <rFont val="Arial"/>
        <family val="2"/>
      </rPr>
      <t>Tanzanie</t>
    </r>
  </si>
  <si>
    <r>
      <t> </t>
    </r>
    <r>
      <rPr>
        <sz val="14"/>
        <color rgb="FF0B0080"/>
        <rFont val="Arial"/>
        <family val="2"/>
      </rPr>
      <t>Burundi</t>
    </r>
  </si>
  <si>
    <r>
      <t> </t>
    </r>
    <r>
      <rPr>
        <sz val="14"/>
        <color rgb="FF0B0080"/>
        <rFont val="Arial"/>
        <family val="2"/>
      </rPr>
      <t>République centrafricaine</t>
    </r>
  </si>
  <si>
    <t>PIB par habitant</t>
  </si>
  <si>
    <t>Coefficients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</si>
</sst>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0.0"/>
    <numFmt numFmtId="165" formatCode="0.0%"/>
    <numFmt numFmtId="166" formatCode="_(* #,##0.0_);_(* \(#,##0.0\);_(* &quot;-&quot;??_);_(@_)"/>
  </numFmts>
  <fonts count="32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3"/>
      <color rgb="FF000000"/>
      <name val="Verdana"/>
      <family val="2"/>
    </font>
    <font>
      <u/>
      <sz val="12"/>
      <color theme="11"/>
      <name val="Calibri"/>
      <family val="2"/>
      <scheme val="minor"/>
    </font>
    <font>
      <b/>
      <sz val="13"/>
      <color rgb="FF222222"/>
      <name val="Verdana"/>
      <family val="2"/>
    </font>
    <font>
      <b/>
      <sz val="14"/>
      <color rgb="FF222222"/>
      <name val="Arial"/>
      <family val="2"/>
    </font>
    <font>
      <sz val="14"/>
      <color rgb="FF222222"/>
      <name val="Arial"/>
      <family val="2"/>
    </font>
    <font>
      <sz val="14"/>
      <color rgb="FF0B0080"/>
      <name val="Arial"/>
      <family val="2"/>
    </font>
    <font>
      <i/>
      <sz val="14"/>
      <color rgb="FF222222"/>
      <name val="Arial"/>
      <family val="2"/>
    </font>
    <font>
      <i/>
      <sz val="14"/>
      <color rgb="FF0B0080"/>
      <name val="Arial"/>
      <family val="2"/>
    </font>
    <font>
      <sz val="9.6"/>
      <color rgb="FF0B0080"/>
      <name val="Arial"/>
      <family val="2"/>
    </font>
    <font>
      <sz val="14"/>
      <color rgb="FFA55858"/>
      <name val="Arial"/>
      <family val="2"/>
    </font>
    <font>
      <u/>
      <sz val="12"/>
      <color theme="1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7">
    <xf numFmtId="0" fontId="0" fillId="0" borderId="0"/>
    <xf numFmtId="9" fontId="2" fillId="0" borderId="0" applyFont="0" applyFill="0" applyBorder="0" applyAlignment="0" applyProtection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2" fillId="8" borderId="8" applyNumberFormat="0" applyFon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2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2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2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2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2" fillId="32" borderId="0" applyNumberFormat="0" applyBorder="0" applyAlignment="0" applyProtection="0"/>
    <xf numFmtId="0" fontId="20" fillId="0" borderId="0"/>
    <xf numFmtId="0" fontId="20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31" fillId="0" borderId="0" applyNumberFormat="0" applyFill="0" applyBorder="0" applyAlignment="0" applyProtection="0"/>
  </cellStyleXfs>
  <cellXfs count="50">
    <xf numFmtId="0" fontId="0" fillId="0" borderId="0" xfId="0"/>
    <xf numFmtId="17" fontId="0" fillId="0" borderId="0" xfId="0" applyNumberFormat="1"/>
    <xf numFmtId="0" fontId="19" fillId="0" borderId="0" xfId="0" applyFont="1"/>
    <xf numFmtId="0" fontId="19" fillId="0" borderId="0" xfId="0" applyFont="1" applyAlignment="1">
      <alignment horizontal="center" vertical="top" wrapText="1"/>
    </xf>
    <xf numFmtId="0" fontId="19" fillId="0" borderId="0" xfId="0" applyFont="1" applyAlignment="1">
      <alignment horizontal="center"/>
    </xf>
    <xf numFmtId="17" fontId="19" fillId="0" borderId="0" xfId="0" applyNumberFormat="1" applyFont="1"/>
    <xf numFmtId="0" fontId="19" fillId="33" borderId="0" xfId="0" applyFont="1" applyFill="1"/>
    <xf numFmtId="0" fontId="19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/>
    </xf>
    <xf numFmtId="17" fontId="19" fillId="33" borderId="0" xfId="0" applyNumberFormat="1" applyFont="1" applyFill="1"/>
    <xf numFmtId="0" fontId="19" fillId="34" borderId="0" xfId="0" applyFont="1" applyFill="1" applyAlignment="1">
      <alignment horizontal="center" vertical="top" wrapText="1"/>
    </xf>
    <xf numFmtId="0" fontId="19" fillId="34" borderId="0" xfId="0" applyFont="1" applyFill="1" applyAlignment="1">
      <alignment horizontal="center"/>
    </xf>
    <xf numFmtId="164" fontId="0" fillId="0" borderId="0" xfId="0" applyNumberFormat="1"/>
    <xf numFmtId="0" fontId="19" fillId="0" borderId="0" xfId="0" applyFont="1" applyFill="1"/>
    <xf numFmtId="0" fontId="19" fillId="0" borderId="0" xfId="0" applyFont="1" applyFill="1" applyAlignment="1">
      <alignment horizontal="center" vertical="top" wrapText="1"/>
    </xf>
    <xf numFmtId="0" fontId="19" fillId="0" borderId="0" xfId="0" applyFont="1" applyFill="1" applyAlignment="1">
      <alignment horizontal="center"/>
    </xf>
    <xf numFmtId="17" fontId="0" fillId="0" borderId="0" xfId="0" applyNumberFormat="1" applyFill="1"/>
    <xf numFmtId="165" fontId="19" fillId="0" borderId="0" xfId="1" applyNumberFormat="1" applyFont="1"/>
    <xf numFmtId="17" fontId="0" fillId="35" borderId="0" xfId="0" applyNumberFormat="1" applyFill="1"/>
    <xf numFmtId="165" fontId="19" fillId="0" borderId="0" xfId="1" applyNumberFormat="1" applyFont="1" applyFill="1"/>
    <xf numFmtId="0" fontId="21" fillId="0" borderId="0" xfId="0" applyFont="1"/>
    <xf numFmtId="4" fontId="21" fillId="0" borderId="0" xfId="0" applyNumberFormat="1" applyFont="1"/>
    <xf numFmtId="2" fontId="21" fillId="0" borderId="0" xfId="0" applyNumberFormat="1" applyFont="1"/>
    <xf numFmtId="0" fontId="21" fillId="0" borderId="0" xfId="0" applyFont="1" applyAlignment="1">
      <alignment horizontal="left"/>
    </xf>
    <xf numFmtId="4" fontId="21" fillId="0" borderId="0" xfId="0" applyNumberFormat="1" applyFont="1" applyAlignment="1">
      <alignment horizontal="left"/>
    </xf>
    <xf numFmtId="2" fontId="21" fillId="0" borderId="0" xfId="0" applyNumberFormat="1" applyFont="1" applyAlignment="1">
      <alignment horizontal="left"/>
    </xf>
    <xf numFmtId="0" fontId="23" fillId="0" borderId="0" xfId="0" applyFont="1"/>
    <xf numFmtId="3" fontId="21" fillId="0" borderId="0" xfId="0" applyNumberFormat="1" applyFont="1"/>
    <xf numFmtId="0" fontId="0" fillId="0" borderId="0" xfId="0" applyNumberFormat="1"/>
    <xf numFmtId="166" fontId="0" fillId="0" borderId="0" xfId="47" applyNumberFormat="1" applyFont="1"/>
    <xf numFmtId="0" fontId="21" fillId="0" borderId="0" xfId="0" applyNumberFormat="1" applyFont="1"/>
    <xf numFmtId="164" fontId="21" fillId="0" borderId="0" xfId="0" applyNumberFormat="1" applyFont="1"/>
    <xf numFmtId="0" fontId="21" fillId="0" borderId="0" xfId="0" applyNumberFormat="1" applyFont="1" applyAlignment="1">
      <alignment horizontal="left"/>
    </xf>
    <xf numFmtId="0" fontId="19" fillId="0" borderId="10" xfId="0" applyFont="1" applyFill="1" applyBorder="1" applyAlignment="1">
      <alignment horizontal="center" vertical="top" wrapText="1"/>
    </xf>
    <xf numFmtId="0" fontId="19" fillId="0" borderId="10" xfId="0" applyFont="1" applyBorder="1" applyAlignment="1">
      <alignment horizontal="center"/>
    </xf>
    <xf numFmtId="165" fontId="19" fillId="0" borderId="10" xfId="1" applyNumberFormat="1" applyFont="1" applyBorder="1"/>
    <xf numFmtId="17" fontId="0" fillId="0" borderId="10" xfId="0" applyNumberFormat="1" applyBorder="1"/>
    <xf numFmtId="17" fontId="0" fillId="35" borderId="10" xfId="0" applyNumberFormat="1" applyFill="1" applyBorder="1"/>
    <xf numFmtId="0" fontId="19" fillId="0" borderId="10" xfId="0" applyFont="1" applyFill="1" applyBorder="1" applyAlignment="1">
      <alignment horizontal="center"/>
    </xf>
    <xf numFmtId="0" fontId="24" fillId="0" borderId="0" xfId="0" applyFont="1"/>
    <xf numFmtId="0" fontId="25" fillId="0" borderId="0" xfId="0" applyFont="1"/>
    <xf numFmtId="0" fontId="27" fillId="0" borderId="0" xfId="0" applyFont="1"/>
    <xf numFmtId="0" fontId="30" fillId="0" borderId="0" xfId="0" applyFont="1"/>
    <xf numFmtId="0" fontId="31" fillId="0" borderId="0" xfId="66"/>
    <xf numFmtId="0" fontId="24" fillId="0" borderId="0" xfId="0" applyFont="1" applyAlignment="1">
      <alignment horizontal="center" vertical="center"/>
    </xf>
    <xf numFmtId="0" fontId="24" fillId="0" borderId="0" xfId="0" applyFont="1" applyAlignment="1">
      <alignment horizontal="center" vertical="center" wrapText="1"/>
    </xf>
    <xf numFmtId="0" fontId="24" fillId="36" borderId="0" xfId="0" applyFont="1" applyFill="1" applyAlignment="1">
      <alignment horizontal="center" vertical="center" wrapText="1"/>
    </xf>
    <xf numFmtId="0" fontId="24" fillId="36" borderId="0" xfId="0" applyFont="1" applyFill="1" applyAlignment="1">
      <alignment horizontal="center" vertical="center"/>
    </xf>
    <xf numFmtId="9" fontId="0" fillId="0" borderId="0" xfId="1" applyFont="1"/>
    <xf numFmtId="9" fontId="0" fillId="37" borderId="0" xfId="1" applyFont="1" applyFill="1"/>
  </cellXfs>
  <cellStyles count="67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8" builtinId="27" customBuiltin="1"/>
    <cellStyle name="Calculation" xfId="12" builtinId="22" customBuiltin="1"/>
    <cellStyle name="Check Cell" xfId="14" builtinId="23" customBuiltin="1"/>
    <cellStyle name="Comma" xfId="47" builtinId="3"/>
    <cellStyle name="Explanatory Text" xfId="17" builtinId="53" customBuiltin="1"/>
    <cellStyle name="Followed Hyperlink" xfId="45" builtinId="9" hidden="1"/>
    <cellStyle name="Followed Hyperlink" xfId="46" builtinId="9" hidden="1"/>
    <cellStyle name="Followed Hyperlink" xfId="48" builtinId="9" hidden="1"/>
    <cellStyle name="Followed Hyperlink" xfId="49" builtinId="9" hidden="1"/>
    <cellStyle name="Followed Hyperlink" xfId="50" builtinId="9" hidden="1"/>
    <cellStyle name="Followed Hyperlink" xfId="51" builtinId="9" hidden="1"/>
    <cellStyle name="Followed Hyperlink" xfId="52" builtinId="9" hidden="1"/>
    <cellStyle name="Followed Hyperlink" xfId="53" builtinId="9" hidden="1"/>
    <cellStyle name="Followed Hyperlink" xfId="54" builtinId="9" hidden="1"/>
    <cellStyle name="Followed Hyperlink" xfId="55" builtinId="9" hidden="1"/>
    <cellStyle name="Followed Hyperlink" xfId="56" builtinId="9" hidden="1"/>
    <cellStyle name="Followed Hyperlink" xfId="57" builtinId="9" hidden="1"/>
    <cellStyle name="Followed Hyperlink" xfId="58" builtinId="9" hidden="1"/>
    <cellStyle name="Followed Hyperlink" xfId="59" builtinId="9" hidden="1"/>
    <cellStyle name="Followed Hyperlink" xfId="60" builtinId="9" hidden="1"/>
    <cellStyle name="Followed Hyperlink" xfId="61" builtinId="9" hidden="1"/>
    <cellStyle name="Followed Hyperlink" xfId="62" builtinId="9" hidden="1"/>
    <cellStyle name="Followed Hyperlink" xfId="63" builtinId="9" hidden="1"/>
    <cellStyle name="Followed Hyperlink" xfId="64" builtinId="9" hidden="1"/>
    <cellStyle name="Followed Hyperlink" xfId="65" builtinId="9" hidden="1"/>
    <cellStyle name="Good" xfId="7" builtinId="26" customBuiltin="1"/>
    <cellStyle name="Heading 1" xfId="3" builtinId="16" customBuiltin="1"/>
    <cellStyle name="Heading 2" xfId="4" builtinId="17" customBuiltin="1"/>
    <cellStyle name="Heading 3" xfId="5" builtinId="18" customBuiltin="1"/>
    <cellStyle name="Heading 4" xfId="6" builtinId="19" customBuiltin="1"/>
    <cellStyle name="Hyperlink" xfId="66" builtinId="8"/>
    <cellStyle name="Input" xfId="10" builtinId="20" customBuiltin="1"/>
    <cellStyle name="Linked Cell" xfId="13" builtinId="24" customBuiltin="1"/>
    <cellStyle name="Neutral" xfId="9" builtinId="28" customBuiltin="1"/>
    <cellStyle name="Normal" xfId="0" builtinId="0"/>
    <cellStyle name="Normal 2" xfId="43"/>
    <cellStyle name="Normal 3" xfId="44"/>
    <cellStyle name="Note" xfId="16" builtinId="10" customBuiltin="1"/>
    <cellStyle name="Output" xfId="11" builtinId="21" customBuiltin="1"/>
    <cellStyle name="Percent" xfId="1" builtinId="5"/>
    <cellStyle name="Title" xfId="2" builtinId="15" customBuiltin="1"/>
    <cellStyle name="Total" xfId="18" builtinId="25" customBuiltin="1"/>
    <cellStyle name="Warning Text" xfId="15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theme" Target="theme/theme1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_rels/chart1.xml.rels><?xml version="1.0" encoding="UTF-8" standalone="yes"?>
<Relationships xmlns="http://schemas.openxmlformats.org/package/2006/relationships"><Relationship Id="rId1" Type="http://schemas.microsoft.com/office/2011/relationships/chartStyle" Target="style1.xml"/><Relationship Id="rId2" Type="http://schemas.microsoft.com/office/2011/relationships/chartColorStyle" Target="colors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1"/>
  <c:lang val="en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400" b="0" i="0" u="none" strike="noStrike" kern="1200" spc="0" baseline="0">
                <a:solidFill>
                  <a:sysClr val="windowText" lastClr="000000">
                    <a:lumMod val="65000"/>
                    <a:lumOff val="35000"/>
                  </a:sysClr>
                </a:solidFill>
                <a:latin typeface="+mn-lt"/>
                <a:ea typeface="+mn-ea"/>
                <a:cs typeface="+mn-cs"/>
              </a:defRPr>
            </a:pPr>
            <a:r>
              <a:rPr lang="en-US" sz="1200" b="0">
                <a:effectLst/>
                <a:latin typeface="+mn-lt"/>
              </a:rPr>
              <a:t>l’indice d’ouverture du commerce canadien pour</a:t>
            </a:r>
            <a:r>
              <a:rPr lang="en-US" sz="1200" b="0" baseline="0">
                <a:effectLst/>
                <a:latin typeface="+mn-lt"/>
              </a:rPr>
              <a:t> les </a:t>
            </a:r>
            <a:r>
              <a:rPr lang="fr-FR" sz="1200" b="0">
                <a:effectLst/>
                <a:latin typeface="+mn-lt"/>
              </a:rPr>
              <a:t>pour la période 1961 à 2011</a:t>
            </a: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 marL="0" marR="0" indent="0" algn="ctr" defTabSz="914400" rtl="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 sz="1400" b="0" i="0" u="none" strike="noStrike" kern="1200" spc="0" baseline="0">
              <a:solidFill>
                <a:sysClr val="windowText" lastClr="000000">
                  <a:lumMod val="65000"/>
                  <a:lumOff val="35000"/>
                </a:sys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lineChart>
        <c:grouping val="standard"/>
        <c:varyColors val="0"/>
        <c:ser>
          <c:idx val="0"/>
          <c:order val="0"/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Indice!$A$7:$A$57</c:f>
              <c:numCache>
                <c:formatCode>General</c:formatCode>
                <c:ptCount val="51"/>
                <c:pt idx="0">
                  <c:v>1961.0</c:v>
                </c:pt>
                <c:pt idx="1">
                  <c:v>1962.0</c:v>
                </c:pt>
                <c:pt idx="2">
                  <c:v>1963.0</c:v>
                </c:pt>
                <c:pt idx="3">
                  <c:v>1964.0</c:v>
                </c:pt>
                <c:pt idx="4">
                  <c:v>1965.0</c:v>
                </c:pt>
                <c:pt idx="5">
                  <c:v>1966.0</c:v>
                </c:pt>
                <c:pt idx="6">
                  <c:v>1967.0</c:v>
                </c:pt>
                <c:pt idx="7">
                  <c:v>1968.0</c:v>
                </c:pt>
                <c:pt idx="8">
                  <c:v>1969.0</c:v>
                </c:pt>
                <c:pt idx="9">
                  <c:v>1970.0</c:v>
                </c:pt>
                <c:pt idx="10">
                  <c:v>1971.0</c:v>
                </c:pt>
                <c:pt idx="11">
                  <c:v>1972.0</c:v>
                </c:pt>
                <c:pt idx="12">
                  <c:v>1973.0</c:v>
                </c:pt>
                <c:pt idx="13">
                  <c:v>1974.0</c:v>
                </c:pt>
                <c:pt idx="14">
                  <c:v>1975.0</c:v>
                </c:pt>
                <c:pt idx="15">
                  <c:v>1976.0</c:v>
                </c:pt>
                <c:pt idx="16">
                  <c:v>1977.0</c:v>
                </c:pt>
                <c:pt idx="17">
                  <c:v>1978.0</c:v>
                </c:pt>
                <c:pt idx="18">
                  <c:v>1979.0</c:v>
                </c:pt>
                <c:pt idx="19">
                  <c:v>1980.0</c:v>
                </c:pt>
                <c:pt idx="20">
                  <c:v>1981.0</c:v>
                </c:pt>
                <c:pt idx="21">
                  <c:v>1982.0</c:v>
                </c:pt>
                <c:pt idx="22">
                  <c:v>1983.0</c:v>
                </c:pt>
                <c:pt idx="23">
                  <c:v>1984.0</c:v>
                </c:pt>
                <c:pt idx="24">
                  <c:v>1985.0</c:v>
                </c:pt>
                <c:pt idx="25">
                  <c:v>1986.0</c:v>
                </c:pt>
                <c:pt idx="26">
                  <c:v>1987.0</c:v>
                </c:pt>
                <c:pt idx="27">
                  <c:v>1988.0</c:v>
                </c:pt>
                <c:pt idx="28">
                  <c:v>1989.0</c:v>
                </c:pt>
                <c:pt idx="29">
                  <c:v>1990.0</c:v>
                </c:pt>
                <c:pt idx="30">
                  <c:v>1991.0</c:v>
                </c:pt>
                <c:pt idx="31">
                  <c:v>1992.0</c:v>
                </c:pt>
                <c:pt idx="32">
                  <c:v>1993.0</c:v>
                </c:pt>
                <c:pt idx="33">
                  <c:v>1994.0</c:v>
                </c:pt>
                <c:pt idx="34">
                  <c:v>1995.0</c:v>
                </c:pt>
                <c:pt idx="35">
                  <c:v>1996.0</c:v>
                </c:pt>
                <c:pt idx="36">
                  <c:v>1997.0</c:v>
                </c:pt>
                <c:pt idx="37">
                  <c:v>1998.0</c:v>
                </c:pt>
                <c:pt idx="38">
                  <c:v>1999.0</c:v>
                </c:pt>
                <c:pt idx="39">
                  <c:v>2000.0</c:v>
                </c:pt>
                <c:pt idx="40">
                  <c:v>2001.0</c:v>
                </c:pt>
                <c:pt idx="41">
                  <c:v>2002.0</c:v>
                </c:pt>
                <c:pt idx="42">
                  <c:v>2003.0</c:v>
                </c:pt>
                <c:pt idx="43">
                  <c:v>2004.0</c:v>
                </c:pt>
                <c:pt idx="44">
                  <c:v>2005.0</c:v>
                </c:pt>
                <c:pt idx="45">
                  <c:v>2006.0</c:v>
                </c:pt>
                <c:pt idx="46">
                  <c:v>2007.0</c:v>
                </c:pt>
                <c:pt idx="47">
                  <c:v>2008.0</c:v>
                </c:pt>
                <c:pt idx="48">
                  <c:v>2009.0</c:v>
                </c:pt>
                <c:pt idx="49">
                  <c:v>2010.0</c:v>
                </c:pt>
                <c:pt idx="50">
                  <c:v>2011.0</c:v>
                </c:pt>
              </c:numCache>
            </c:numRef>
          </c:cat>
          <c:val>
            <c:numRef>
              <c:f>Indice!$E$7:$E$57</c:f>
              <c:numCache>
                <c:formatCode>_(* #,##0.0_);_(* \(#,##0.0\);_(* "-"??_);_(@_)</c:formatCode>
                <c:ptCount val="51"/>
                <c:pt idx="0">
                  <c:v>36.01146382337939</c:v>
                </c:pt>
                <c:pt idx="1">
                  <c:v>35.81999328333147</c:v>
                </c:pt>
                <c:pt idx="2">
                  <c:v>35.69358437063448</c:v>
                </c:pt>
                <c:pt idx="3">
                  <c:v>37.41079754134237</c:v>
                </c:pt>
                <c:pt idx="4">
                  <c:v>37.30709476954945</c:v>
                </c:pt>
                <c:pt idx="5">
                  <c:v>38.76700916412107</c:v>
                </c:pt>
                <c:pt idx="6">
                  <c:v>39.61663175413928</c:v>
                </c:pt>
                <c:pt idx="7">
                  <c:v>41.23944253983265</c:v>
                </c:pt>
                <c:pt idx="8">
                  <c:v>42.40978228452132</c:v>
                </c:pt>
                <c:pt idx="9">
                  <c:v>42.08851284667161</c:v>
                </c:pt>
                <c:pt idx="10">
                  <c:v>41.24800617704132</c:v>
                </c:pt>
                <c:pt idx="11">
                  <c:v>42.43720033117101</c:v>
                </c:pt>
                <c:pt idx="12">
                  <c:v>44.9509910357021</c:v>
                </c:pt>
                <c:pt idx="13">
                  <c:v>48.88663836196263</c:v>
                </c:pt>
                <c:pt idx="14">
                  <c:v>46.62108846280116</c:v>
                </c:pt>
                <c:pt idx="15">
                  <c:v>45.00935028050841</c:v>
                </c:pt>
                <c:pt idx="16">
                  <c:v>46.54052757576718</c:v>
                </c:pt>
                <c:pt idx="17">
                  <c:v>49.72292212008477</c:v>
                </c:pt>
                <c:pt idx="18">
                  <c:v>53.20108592623857</c:v>
                </c:pt>
                <c:pt idx="19">
                  <c:v>54.31152390343205</c:v>
                </c:pt>
                <c:pt idx="20">
                  <c:v>53.1082944259039</c:v>
                </c:pt>
                <c:pt idx="21">
                  <c:v>47.48525110633156</c:v>
                </c:pt>
                <c:pt idx="22">
                  <c:v>47.66180667305159</c:v>
                </c:pt>
                <c:pt idx="23">
                  <c:v>53.75482114497466</c:v>
                </c:pt>
                <c:pt idx="24">
                  <c:v>54.24097308292535</c:v>
                </c:pt>
                <c:pt idx="25">
                  <c:v>54.7351333844512</c:v>
                </c:pt>
                <c:pt idx="26">
                  <c:v>52.46077906928897</c:v>
                </c:pt>
                <c:pt idx="27">
                  <c:v>52.67691414367128</c:v>
                </c:pt>
                <c:pt idx="28">
                  <c:v>51.33717889461905</c:v>
                </c:pt>
                <c:pt idx="29">
                  <c:v>51.4967180010619</c:v>
                </c:pt>
                <c:pt idx="30">
                  <c:v>50.8127762206234</c:v>
                </c:pt>
                <c:pt idx="31">
                  <c:v>54.5593021927821</c:v>
                </c:pt>
                <c:pt idx="32">
                  <c:v>60.41620827740984</c:v>
                </c:pt>
                <c:pt idx="33">
                  <c:v>66.8256638901609</c:v>
                </c:pt>
                <c:pt idx="34">
                  <c:v>71.45599968411674</c:v>
                </c:pt>
                <c:pt idx="35">
                  <c:v>72.7479016901193</c:v>
                </c:pt>
                <c:pt idx="36">
                  <c:v>77.0193252093215</c:v>
                </c:pt>
                <c:pt idx="37">
                  <c:v>80.8847911359133</c:v>
                </c:pt>
                <c:pt idx="38">
                  <c:v>82.70837638087173</c:v>
                </c:pt>
                <c:pt idx="39">
                  <c:v>85.40420239332625</c:v>
                </c:pt>
                <c:pt idx="40">
                  <c:v>81.34115128586488</c:v>
                </c:pt>
                <c:pt idx="41">
                  <c:v>78.71299022903014</c:v>
                </c:pt>
                <c:pt idx="42">
                  <c:v>72.4816287839759</c:v>
                </c:pt>
                <c:pt idx="43">
                  <c:v>72.52999056476614</c:v>
                </c:pt>
                <c:pt idx="44">
                  <c:v>71.89348143349504</c:v>
                </c:pt>
                <c:pt idx="45">
                  <c:v>69.7563094446034</c:v>
                </c:pt>
                <c:pt idx="46">
                  <c:v>67.97728017134015</c:v>
                </c:pt>
                <c:pt idx="47">
                  <c:v>68.7112780323035</c:v>
                </c:pt>
                <c:pt idx="48">
                  <c:v>59.18010968060511</c:v>
                </c:pt>
                <c:pt idx="49">
                  <c:v>60.73988309795347</c:v>
                </c:pt>
                <c:pt idx="50">
                  <c:v>63.48320614058537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-1177121472"/>
        <c:axId val="-1177119152"/>
      </c:lineChart>
      <c:catAx>
        <c:axId val="-117712147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77119152"/>
        <c:crosses val="autoZero"/>
        <c:auto val="1"/>
        <c:lblAlgn val="ctr"/>
        <c:lblOffset val="100"/>
        <c:noMultiLvlLbl val="0"/>
      </c:catAx>
      <c:valAx>
        <c:axId val="-117711915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-117712147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06" Type="http://schemas.openxmlformats.org/officeDocument/2006/relationships/hyperlink" Target="https://commons.wikimedia.org/wiki/File:Flag_of_Japan.svg?uselang=f" TargetMode="External"/><Relationship Id="rId107" Type="http://schemas.openxmlformats.org/officeDocument/2006/relationships/image" Target="../media/image55.png"/><Relationship Id="rId108" Type="http://schemas.openxmlformats.org/officeDocument/2006/relationships/hyperlink" Target="https://commons.wikimedia.org/wiki/File:Flag_of_Lithuania.svg?uselang=f" TargetMode="External"/><Relationship Id="rId109" Type="http://schemas.openxmlformats.org/officeDocument/2006/relationships/image" Target="../media/image56.png"/><Relationship Id="rId70" Type="http://schemas.openxmlformats.org/officeDocument/2006/relationships/hyperlink" Target="https://commons.wikimedia.org/wiki/File:Flag_of_Spain.svg?uselang=f" TargetMode="External"/><Relationship Id="rId71" Type="http://schemas.openxmlformats.org/officeDocument/2006/relationships/image" Target="../media/image37.png"/><Relationship Id="rId72" Type="http://schemas.openxmlformats.org/officeDocument/2006/relationships/hyperlink" Target="https://commons.wikimedia.org/wiki/File:Flag_of_Qatar.svg?uselang=f" TargetMode="External"/><Relationship Id="rId73" Type="http://schemas.openxmlformats.org/officeDocument/2006/relationships/image" Target="../media/image38.png"/><Relationship Id="rId74" Type="http://schemas.openxmlformats.org/officeDocument/2006/relationships/hyperlink" Target="https://commons.wikimedia.org/wiki/File:Flag_of_Colombia.svg?uselang=f" TargetMode="External"/><Relationship Id="rId75" Type="http://schemas.openxmlformats.org/officeDocument/2006/relationships/image" Target="../media/image39.png"/><Relationship Id="rId76" Type="http://schemas.openxmlformats.org/officeDocument/2006/relationships/hyperlink" Target="https://commons.wikimedia.org/wiki/File:Flag_of_Saudi_Arabia.svg?uselang=f" TargetMode="External"/><Relationship Id="rId77" Type="http://schemas.openxmlformats.org/officeDocument/2006/relationships/image" Target="../media/image40.png"/><Relationship Id="rId78" Type="http://schemas.openxmlformats.org/officeDocument/2006/relationships/hyperlink" Target="https://commons.wikimedia.org/wiki/File:Flag_of_Trinidad_and_Tobago.svg?uselang=f" TargetMode="External"/><Relationship Id="rId79" Type="http://schemas.openxmlformats.org/officeDocument/2006/relationships/image" Target="../media/image41.png"/><Relationship Id="rId170" Type="http://schemas.openxmlformats.org/officeDocument/2006/relationships/hyperlink" Target="https://commons.wikimedia.org/wiki/File:Flag_of_Montenegro.svg?uselang=f" TargetMode="External"/><Relationship Id="rId171" Type="http://schemas.openxmlformats.org/officeDocument/2006/relationships/image" Target="../media/image87.png"/><Relationship Id="rId172" Type="http://schemas.openxmlformats.org/officeDocument/2006/relationships/hyperlink" Target="https://commons.wikimedia.org/wiki/File:Flag_of_Morocco.svg?uselang=f" TargetMode="External"/><Relationship Id="rId173" Type="http://schemas.openxmlformats.org/officeDocument/2006/relationships/image" Target="../media/image88.png"/><Relationship Id="rId174" Type="http://schemas.openxmlformats.org/officeDocument/2006/relationships/hyperlink" Target="https://commons.wikimedia.org/wiki/File:Flag_of_Azerbaijan.svg?uselang=f" TargetMode="External"/><Relationship Id="rId175" Type="http://schemas.openxmlformats.org/officeDocument/2006/relationships/image" Target="../media/image89.png"/><Relationship Id="rId176" Type="http://schemas.openxmlformats.org/officeDocument/2006/relationships/hyperlink" Target="https://commons.wikimedia.org/wiki/File:Flag_of_the_Dominican_Republic.svg?uselang=f" TargetMode="External"/><Relationship Id="rId177" Type="http://schemas.openxmlformats.org/officeDocument/2006/relationships/image" Target="../media/image90.png"/><Relationship Id="rId178" Type="http://schemas.openxmlformats.org/officeDocument/2006/relationships/hyperlink" Target="https://commons.wikimedia.org/wiki/File:Flag_of_Greece.svg?uselang=f" TargetMode="External"/><Relationship Id="rId179" Type="http://schemas.openxmlformats.org/officeDocument/2006/relationships/image" Target="../media/image91.png"/><Relationship Id="rId260" Type="http://schemas.openxmlformats.org/officeDocument/2006/relationships/hyperlink" Target="https://commons.wikimedia.org/wiki/File:Flag_of_C%C3%B4te_d%27Ivoire.svg?uselang=f" TargetMode="External"/><Relationship Id="rId10" Type="http://schemas.openxmlformats.org/officeDocument/2006/relationships/hyperlink" Target="https://commons.wikimedia.org/wiki/File:Flag_of_Switzerland.svg?uselang=f" TargetMode="External"/><Relationship Id="rId11" Type="http://schemas.openxmlformats.org/officeDocument/2006/relationships/image" Target="../media/image7.png"/><Relationship Id="rId12" Type="http://schemas.openxmlformats.org/officeDocument/2006/relationships/hyperlink" Target="https://commons.wikimedia.org/wiki/File:Flag_of_Finland.svg?uselang=f" TargetMode="External"/><Relationship Id="rId13" Type="http://schemas.openxmlformats.org/officeDocument/2006/relationships/image" Target="../media/image8.png"/><Relationship Id="rId14" Type="http://schemas.openxmlformats.org/officeDocument/2006/relationships/hyperlink" Target="https://commons.wikimedia.org/wiki/File:Flag_of_the_Netherlands.svg?uselang=f" TargetMode="External"/><Relationship Id="rId15" Type="http://schemas.openxmlformats.org/officeDocument/2006/relationships/image" Target="../media/image9.png"/><Relationship Id="rId16" Type="http://schemas.openxmlformats.org/officeDocument/2006/relationships/hyperlink" Target="https://commons.wikimedia.org/wiki/File:Flag_of_Canada.svg?uselang=f" TargetMode="External"/><Relationship Id="rId17" Type="http://schemas.openxmlformats.org/officeDocument/2006/relationships/image" Target="../media/image10.png"/><Relationship Id="rId18" Type="http://schemas.openxmlformats.org/officeDocument/2006/relationships/hyperlink" Target="https://commons.wikimedia.org/wiki/File:Flag_of_New_Zealand.svg?uselang=f" TargetMode="External"/><Relationship Id="rId19" Type="http://schemas.openxmlformats.org/officeDocument/2006/relationships/image" Target="../media/image11.png"/><Relationship Id="rId261" Type="http://schemas.openxmlformats.org/officeDocument/2006/relationships/image" Target="../media/image132.png"/><Relationship Id="rId262" Type="http://schemas.openxmlformats.org/officeDocument/2006/relationships/hyperlink" Target="https://commons.wikimedia.org/wiki/File:Flag_of_Cambodia.svg?uselang=f" TargetMode="External"/><Relationship Id="rId263" Type="http://schemas.openxmlformats.org/officeDocument/2006/relationships/image" Target="../media/image133.png"/><Relationship Id="rId264" Type="http://schemas.openxmlformats.org/officeDocument/2006/relationships/hyperlink" Target="https://commons.wikimedia.org/wiki/File:Flag_of_Sudan.svg?uselang=f" TargetMode="External"/><Relationship Id="rId110" Type="http://schemas.openxmlformats.org/officeDocument/2006/relationships/hyperlink" Target="https://commons.wikimedia.org/wiki/File:Flag_of_Algeria.svg?uselang=f" TargetMode="External"/><Relationship Id="rId111" Type="http://schemas.openxmlformats.org/officeDocument/2006/relationships/image" Target="../media/image57.png"/><Relationship Id="rId112" Type="http://schemas.openxmlformats.org/officeDocument/2006/relationships/hyperlink" Target="https://commons.wikimedia.org/wiki/File:Flag_of_Latvia.svg?uselang=f" TargetMode="External"/><Relationship Id="rId113" Type="http://schemas.openxmlformats.org/officeDocument/2006/relationships/image" Target="../media/image58.png"/><Relationship Id="rId114" Type="http://schemas.openxmlformats.org/officeDocument/2006/relationships/hyperlink" Target="https://commons.wikimedia.org/wiki/File:Flag_of_Moldova.svg?uselang=f" TargetMode="External"/><Relationship Id="rId115" Type="http://schemas.openxmlformats.org/officeDocument/2006/relationships/image" Target="../media/image59.png"/><Relationship Id="rId116" Type="http://schemas.openxmlformats.org/officeDocument/2006/relationships/hyperlink" Target="https://commons.wikimedia.org/wiki/File:Flag_of_North_Korea.svg?uselang=f" TargetMode="External"/><Relationship Id="rId117" Type="http://schemas.openxmlformats.org/officeDocument/2006/relationships/image" Target="../media/image60.png"/><Relationship Id="rId118" Type="http://schemas.openxmlformats.org/officeDocument/2006/relationships/hyperlink" Target="https://commons.wikimedia.org/wiki/File:Flag_of_Romania.svg?uselang=f" TargetMode="External"/><Relationship Id="rId119" Type="http://schemas.openxmlformats.org/officeDocument/2006/relationships/image" Target="../media/image61.png"/><Relationship Id="rId200" Type="http://schemas.openxmlformats.org/officeDocument/2006/relationships/hyperlink" Target="https://commons.wikimedia.org/wiki/File:Flag_of_Kyrgyzstan.svg?uselang=f" TargetMode="External"/><Relationship Id="rId201" Type="http://schemas.openxmlformats.org/officeDocument/2006/relationships/image" Target="../media/image102.png"/><Relationship Id="rId202" Type="http://schemas.openxmlformats.org/officeDocument/2006/relationships/hyperlink" Target="https://commons.wikimedia.org/wiki/File:Flag_of_Nepal.svg?uselang=f" TargetMode="External"/><Relationship Id="rId203" Type="http://schemas.openxmlformats.org/officeDocument/2006/relationships/image" Target="../media/image103.png"/><Relationship Id="rId204" Type="http://schemas.openxmlformats.org/officeDocument/2006/relationships/hyperlink" Target="https://commons.wikimedia.org/wiki/File:Flag_of_Mongolia.svg?uselang=f" TargetMode="External"/><Relationship Id="rId205" Type="http://schemas.openxmlformats.org/officeDocument/2006/relationships/image" Target="../media/image104.png"/><Relationship Id="rId206" Type="http://schemas.openxmlformats.org/officeDocument/2006/relationships/hyperlink" Target="https://commons.wikimedia.org/wiki/File:Flag_of_South_Africa.svg?uselang=f" TargetMode="External"/><Relationship Id="rId207" Type="http://schemas.openxmlformats.org/officeDocument/2006/relationships/image" Target="../media/image105.png"/><Relationship Id="rId208" Type="http://schemas.openxmlformats.org/officeDocument/2006/relationships/hyperlink" Target="https://commons.wikimedia.org/wiki/File:Flag_of_Tunisia.svg?uselang=f" TargetMode="External"/><Relationship Id="rId209" Type="http://schemas.openxmlformats.org/officeDocument/2006/relationships/image" Target="../media/image106.png"/><Relationship Id="rId265" Type="http://schemas.openxmlformats.org/officeDocument/2006/relationships/image" Target="../media/image134.png"/><Relationship Id="rId266" Type="http://schemas.openxmlformats.org/officeDocument/2006/relationships/hyperlink" Target="https://commons.wikimedia.org/wiki/File:Flag_of_Ghana.svg?uselang=f" TargetMode="External"/><Relationship Id="rId267" Type="http://schemas.openxmlformats.org/officeDocument/2006/relationships/image" Target="../media/image135.png"/><Relationship Id="rId268" Type="http://schemas.openxmlformats.org/officeDocument/2006/relationships/hyperlink" Target="https://commons.wikimedia.org/wiki/File:Flag_of_Ukraine.svg?uselang=f" TargetMode="External"/><Relationship Id="rId269" Type="http://schemas.openxmlformats.org/officeDocument/2006/relationships/image" Target="../media/image136.png"/><Relationship Id="rId1" Type="http://schemas.openxmlformats.org/officeDocument/2006/relationships/image" Target="../media/image1.png"/><Relationship Id="rId2" Type="http://schemas.openxmlformats.org/officeDocument/2006/relationships/hyperlink" Target="https://commons.wikimedia.org/wiki/File:Flag_of_Norway.svg?uselang=f" TargetMode="External"/><Relationship Id="rId3" Type="http://schemas.openxmlformats.org/officeDocument/2006/relationships/image" Target="../media/image2.png"/><Relationship Id="rId4" Type="http://schemas.openxmlformats.org/officeDocument/2006/relationships/image" Target="../media/image3.png"/><Relationship Id="rId5" Type="http://schemas.openxmlformats.org/officeDocument/2006/relationships/hyperlink" Target="https://commons.wikimedia.org/wiki/File:Flag_of_Denmark.svg?uselang=f" TargetMode="External"/><Relationship Id="rId6" Type="http://schemas.openxmlformats.org/officeDocument/2006/relationships/image" Target="../media/image4.png"/><Relationship Id="rId7" Type="http://schemas.openxmlformats.org/officeDocument/2006/relationships/image" Target="../media/image5.png"/><Relationship Id="rId8" Type="http://schemas.openxmlformats.org/officeDocument/2006/relationships/hyperlink" Target="https://commons.wikimedia.org/wiki/File:Flag_of_Iceland.svg?uselang=f" TargetMode="External"/><Relationship Id="rId9" Type="http://schemas.openxmlformats.org/officeDocument/2006/relationships/image" Target="../media/image6.png"/><Relationship Id="rId80" Type="http://schemas.openxmlformats.org/officeDocument/2006/relationships/hyperlink" Target="https://commons.wikimedia.org/wiki/File:Flag_of_Kuwait.svg?uselang=f" TargetMode="External"/><Relationship Id="rId81" Type="http://schemas.openxmlformats.org/officeDocument/2006/relationships/image" Target="../media/image42.png"/><Relationship Id="rId82" Type="http://schemas.openxmlformats.org/officeDocument/2006/relationships/hyperlink" Target="https://commons.wikimedia.org/wiki/File:Flag_of_Slovakia.svg?uselang=f" TargetMode="External"/><Relationship Id="rId83" Type="http://schemas.openxmlformats.org/officeDocument/2006/relationships/image" Target="../media/image43.png"/><Relationship Id="rId84" Type="http://schemas.openxmlformats.org/officeDocument/2006/relationships/hyperlink" Target="https://commons.wikimedia.org/wiki/File:Flag_of_Bahrain.svg?uselang=f" TargetMode="External"/><Relationship Id="rId85" Type="http://schemas.openxmlformats.org/officeDocument/2006/relationships/image" Target="../media/image44.png"/><Relationship Id="rId86" Type="http://schemas.openxmlformats.org/officeDocument/2006/relationships/hyperlink" Target="https://commons.wikimedia.org/wiki/File:Flag_of_Malaysia.svg?uselang=f" TargetMode="External"/><Relationship Id="rId87" Type="http://schemas.openxmlformats.org/officeDocument/2006/relationships/image" Target="../media/image45.png"/><Relationship Id="rId88" Type="http://schemas.openxmlformats.org/officeDocument/2006/relationships/hyperlink" Target="https://commons.wikimedia.org/wiki/File:Flag_of_Europe.svg?uselang=f" TargetMode="External"/><Relationship Id="rId89" Type="http://schemas.openxmlformats.org/officeDocument/2006/relationships/image" Target="../media/image46.png"/><Relationship Id="rId180" Type="http://schemas.openxmlformats.org/officeDocument/2006/relationships/hyperlink" Target="https://commons.wikimedia.org/wiki/File:Flag_of_Lebanon.svg?uselang=f" TargetMode="External"/><Relationship Id="rId181" Type="http://schemas.openxmlformats.org/officeDocument/2006/relationships/image" Target="../media/image92.png"/><Relationship Id="rId182" Type="http://schemas.openxmlformats.org/officeDocument/2006/relationships/hyperlink" Target="https://commons.wikimedia.org/wiki/File:Flag_of_Portugal.svg?uselang=f" TargetMode="External"/><Relationship Id="rId183" Type="http://schemas.openxmlformats.org/officeDocument/2006/relationships/image" Target="../media/image93.png"/><Relationship Id="rId184" Type="http://schemas.openxmlformats.org/officeDocument/2006/relationships/hyperlink" Target="https://commons.wikimedia.org/wiki/File:Flag_of_Bosnia_and_Herzegovina.svg?uselang=f" TargetMode="External"/><Relationship Id="rId185" Type="http://schemas.openxmlformats.org/officeDocument/2006/relationships/image" Target="../media/image94.png"/><Relationship Id="rId186" Type="http://schemas.openxmlformats.org/officeDocument/2006/relationships/hyperlink" Target="https://commons.wikimedia.org/wiki/File:Flag_of_Honduras.svg?uselang=f" TargetMode="External"/><Relationship Id="rId187" Type="http://schemas.openxmlformats.org/officeDocument/2006/relationships/image" Target="../media/image95.png"/><Relationship Id="rId188" Type="http://schemas.openxmlformats.org/officeDocument/2006/relationships/hyperlink" Target="https://commons.wikimedia.org/wiki/File:Flag_of_Macedonia.svg?uselang=f" TargetMode="External"/><Relationship Id="rId189" Type="http://schemas.openxmlformats.org/officeDocument/2006/relationships/image" Target="../media/image96.png"/><Relationship Id="rId270" Type="http://schemas.openxmlformats.org/officeDocument/2006/relationships/hyperlink" Target="https://commons.wikimedia.org/wiki/File:Flag_of_Uganda.svg?uselang=f" TargetMode="External"/><Relationship Id="rId20" Type="http://schemas.openxmlformats.org/officeDocument/2006/relationships/hyperlink" Target="https://commons.wikimedia.org/wiki/File:Flag_of_Australia.svg?uselang=f" TargetMode="External"/><Relationship Id="rId21" Type="http://schemas.openxmlformats.org/officeDocument/2006/relationships/image" Target="../media/image12.png"/><Relationship Id="rId22" Type="http://schemas.openxmlformats.org/officeDocument/2006/relationships/hyperlink" Target="https://commons.wikimedia.org/wiki/File:Flag_of_Sweden.svg?uselang=f" TargetMode="External"/><Relationship Id="rId23" Type="http://schemas.openxmlformats.org/officeDocument/2006/relationships/image" Target="../media/image13.png"/><Relationship Id="rId24" Type="http://schemas.openxmlformats.org/officeDocument/2006/relationships/hyperlink" Target="https://commons.wikimedia.org/wiki/File:Flag_of_Israel.svg?uselang=f" TargetMode="External"/><Relationship Id="rId25" Type="http://schemas.openxmlformats.org/officeDocument/2006/relationships/image" Target="../media/image14.png"/><Relationship Id="rId26" Type="http://schemas.openxmlformats.org/officeDocument/2006/relationships/hyperlink" Target="https://commons.wikimedia.org/wiki/File:Flag_of_Costa_Rica.svg?uselang=f" TargetMode="External"/><Relationship Id="rId27" Type="http://schemas.openxmlformats.org/officeDocument/2006/relationships/image" Target="../media/image15.png"/><Relationship Id="rId28" Type="http://schemas.openxmlformats.org/officeDocument/2006/relationships/hyperlink" Target="https://commons.wikimedia.org/wiki/File:Flag_of_Austria.svg?uselang=f" TargetMode="External"/><Relationship Id="rId29" Type="http://schemas.openxmlformats.org/officeDocument/2006/relationships/image" Target="../media/image16.png"/><Relationship Id="rId271" Type="http://schemas.openxmlformats.org/officeDocument/2006/relationships/image" Target="../media/image137.png"/><Relationship Id="rId272" Type="http://schemas.openxmlformats.org/officeDocument/2006/relationships/hyperlink" Target="https://commons.wikimedia.org/wiki/File:Flag_of_Burkina_Faso.svg?uselang=f" TargetMode="External"/><Relationship Id="rId273" Type="http://schemas.openxmlformats.org/officeDocument/2006/relationships/image" Target="../media/image138.png"/><Relationship Id="rId274" Type="http://schemas.openxmlformats.org/officeDocument/2006/relationships/hyperlink" Target="https://commons.wikimedia.org/wiki/File:Flag_of_Niger.svg?uselang=f" TargetMode="External"/><Relationship Id="rId120" Type="http://schemas.openxmlformats.org/officeDocument/2006/relationships/hyperlink" Target="https://commons.wikimedia.org/wiki/File:Flag_of_Bolivia.svg?uselang=f" TargetMode="External"/><Relationship Id="rId121" Type="http://schemas.openxmlformats.org/officeDocument/2006/relationships/image" Target="../media/image62.png"/><Relationship Id="rId122" Type="http://schemas.openxmlformats.org/officeDocument/2006/relationships/hyperlink" Target="https://commons.wikimedia.org/wiki/File:Flag_of_Turkmenistan.svg?uselang=f" TargetMode="External"/><Relationship Id="rId123" Type="http://schemas.openxmlformats.org/officeDocument/2006/relationships/image" Target="../media/image63.png"/><Relationship Id="rId124" Type="http://schemas.openxmlformats.org/officeDocument/2006/relationships/hyperlink" Target="https://commons.wikimedia.org/wiki/File:Flag_of_Kazakhstan.svg?uselang=f" TargetMode="External"/><Relationship Id="rId125" Type="http://schemas.openxmlformats.org/officeDocument/2006/relationships/image" Target="../media/image64.png"/><Relationship Id="rId126" Type="http://schemas.openxmlformats.org/officeDocument/2006/relationships/hyperlink" Target="https://commons.wikimedia.org/wiki/File:Flag_of_the_Turkish_Republic_of_Northern_Cyprus.svg?uselang=f" TargetMode="External"/><Relationship Id="rId127" Type="http://schemas.openxmlformats.org/officeDocument/2006/relationships/image" Target="../media/image65.png"/><Relationship Id="rId128" Type="http://schemas.openxmlformats.org/officeDocument/2006/relationships/hyperlink" Target="https://commons.wikimedia.org/wiki/File:Flag_of_Slovenia.svg?uselang=f" TargetMode="External"/><Relationship Id="rId129" Type="http://schemas.openxmlformats.org/officeDocument/2006/relationships/image" Target="../media/image66.png"/><Relationship Id="rId210" Type="http://schemas.openxmlformats.org/officeDocument/2006/relationships/hyperlink" Target="https://commons.wikimedia.org/wiki/File:Flag_of_Palestine.svg?uselang=f" TargetMode="External"/><Relationship Id="rId211" Type="http://schemas.openxmlformats.org/officeDocument/2006/relationships/image" Target="../media/image107.png"/><Relationship Id="rId212" Type="http://schemas.openxmlformats.org/officeDocument/2006/relationships/hyperlink" Target="https://commons.wikimedia.org/wiki/File:Flag_of_Egypt.svg?uselang=f" TargetMode="External"/><Relationship Id="rId213" Type="http://schemas.openxmlformats.org/officeDocument/2006/relationships/image" Target="../media/image108.png"/><Relationship Id="rId214" Type="http://schemas.openxmlformats.org/officeDocument/2006/relationships/hyperlink" Target="https://commons.wikimedia.org/wiki/File:Flag_of_Bulgaria.svg?uselang=f" TargetMode="External"/><Relationship Id="rId215" Type="http://schemas.openxmlformats.org/officeDocument/2006/relationships/image" Target="../media/image109.png"/><Relationship Id="rId216" Type="http://schemas.openxmlformats.org/officeDocument/2006/relationships/hyperlink" Target="https://commons.wikimedia.org/wiki/File:Flag_of_Sierra_Leone.svg?uselang=f" TargetMode="External"/><Relationship Id="rId217" Type="http://schemas.openxmlformats.org/officeDocument/2006/relationships/image" Target="../media/image110.png"/><Relationship Id="rId218" Type="http://schemas.openxmlformats.org/officeDocument/2006/relationships/hyperlink" Target="https://commons.wikimedia.org/wiki/File:Flag_of_Cameroon.svg?uselang=f" TargetMode="External"/><Relationship Id="rId219" Type="http://schemas.openxmlformats.org/officeDocument/2006/relationships/image" Target="../media/image111.png"/><Relationship Id="rId275" Type="http://schemas.openxmlformats.org/officeDocument/2006/relationships/image" Target="../media/image139.png"/><Relationship Id="rId276" Type="http://schemas.openxmlformats.org/officeDocument/2006/relationships/hyperlink" Target="https://commons.wikimedia.org/wiki/File:Flag_of_Malawi.svg?uselang=f" TargetMode="External"/><Relationship Id="rId277" Type="http://schemas.openxmlformats.org/officeDocument/2006/relationships/image" Target="../media/image140.png"/><Relationship Id="rId278" Type="http://schemas.openxmlformats.org/officeDocument/2006/relationships/hyperlink" Target="https://commons.wikimedia.org/wiki/File:Flag_of_Chad.svg?uselang=f" TargetMode="External"/><Relationship Id="rId279" Type="http://schemas.openxmlformats.org/officeDocument/2006/relationships/image" Target="../media/image141.png"/><Relationship Id="rId300" Type="http://schemas.openxmlformats.org/officeDocument/2006/relationships/hyperlink" Target="https://commons.wikimedia.org/wiki/File:Flag_of_Liberia.svg?uselang=f" TargetMode="External"/><Relationship Id="rId301" Type="http://schemas.openxmlformats.org/officeDocument/2006/relationships/image" Target="../media/image152.png"/><Relationship Id="rId302" Type="http://schemas.openxmlformats.org/officeDocument/2006/relationships/hyperlink" Target="https://commons.wikimedia.org/wiki/File:Flag_of_Guinea.svg?uselang=f" TargetMode="External"/><Relationship Id="rId303" Type="http://schemas.openxmlformats.org/officeDocument/2006/relationships/image" Target="../media/image153.png"/><Relationship Id="rId304" Type="http://schemas.openxmlformats.org/officeDocument/2006/relationships/hyperlink" Target="https://commons.wikimedia.org/wiki/File:Flag_of_Togo.svg?uselang=f" TargetMode="External"/><Relationship Id="rId305" Type="http://schemas.openxmlformats.org/officeDocument/2006/relationships/image" Target="../media/image154.png"/><Relationship Id="rId306" Type="http://schemas.openxmlformats.org/officeDocument/2006/relationships/hyperlink" Target="https://commons.wikimedia.org/wiki/File:Flag_of_Rwanda.svg?uselang=f" TargetMode="External"/><Relationship Id="rId307" Type="http://schemas.openxmlformats.org/officeDocument/2006/relationships/image" Target="../media/image155.png"/><Relationship Id="rId308" Type="http://schemas.openxmlformats.org/officeDocument/2006/relationships/hyperlink" Target="https://commons.wikimedia.org/wiki/File:Flag_of_Syria.svg?uselang=f" TargetMode="External"/><Relationship Id="rId309" Type="http://schemas.openxmlformats.org/officeDocument/2006/relationships/image" Target="../media/image156.png"/><Relationship Id="rId90" Type="http://schemas.openxmlformats.org/officeDocument/2006/relationships/hyperlink" Target="https://commons.wikimedia.org/wiki/File:Flag_of_Nicaragua.svg?uselang=f" TargetMode="External"/><Relationship Id="rId91" Type="http://schemas.openxmlformats.org/officeDocument/2006/relationships/image" Target="../media/image47.png"/><Relationship Id="rId92" Type="http://schemas.openxmlformats.org/officeDocument/2006/relationships/hyperlink" Target="https://commons.wikimedia.org/wiki/File:Flag_of_Ecuador.svg?uselang=f" TargetMode="External"/><Relationship Id="rId93" Type="http://schemas.openxmlformats.org/officeDocument/2006/relationships/image" Target="../media/image48.png"/><Relationship Id="rId94" Type="http://schemas.openxmlformats.org/officeDocument/2006/relationships/hyperlink" Target="https://commons.wikimedia.org/wiki/File:Flag_of_El_Salvador.svg?uselang=f" TargetMode="External"/><Relationship Id="rId95" Type="http://schemas.openxmlformats.org/officeDocument/2006/relationships/image" Target="../media/image49.png"/><Relationship Id="rId96" Type="http://schemas.openxmlformats.org/officeDocument/2006/relationships/hyperlink" Target="https://commons.wikimedia.org/wiki/File:Flag_of_Poland.svg?uselang=f" TargetMode="External"/><Relationship Id="rId97" Type="http://schemas.openxmlformats.org/officeDocument/2006/relationships/image" Target="../media/image50.png"/><Relationship Id="rId98" Type="http://schemas.openxmlformats.org/officeDocument/2006/relationships/hyperlink" Target="https://commons.wikimedia.org/wiki/File:Flag_of_Uzbekistan.svg?uselang=f" TargetMode="External"/><Relationship Id="rId99" Type="http://schemas.openxmlformats.org/officeDocument/2006/relationships/image" Target="../media/image51.png"/><Relationship Id="rId190" Type="http://schemas.openxmlformats.org/officeDocument/2006/relationships/hyperlink" Target="https://commons.wikimedia.org/wiki/File:Flag_of_Somalia.svg?uselang=f" TargetMode="External"/><Relationship Id="rId191" Type="http://schemas.openxmlformats.org/officeDocument/2006/relationships/image" Target="../media/image97.png"/><Relationship Id="rId192" Type="http://schemas.openxmlformats.org/officeDocument/2006/relationships/hyperlink" Target="https://commons.wikimedia.org/wiki/File:Flag_of_Vietnam.svg?uselang=f" TargetMode="External"/><Relationship Id="rId193" Type="http://schemas.openxmlformats.org/officeDocument/2006/relationships/image" Target="../media/image98.png"/><Relationship Id="rId194" Type="http://schemas.openxmlformats.org/officeDocument/2006/relationships/hyperlink" Target="https://commons.wikimedia.org/wiki/File:Flag_of_Nigeria.svg?uselang=f" TargetMode="External"/><Relationship Id="rId195" Type="http://schemas.openxmlformats.org/officeDocument/2006/relationships/image" Target="../media/image99.png"/><Relationship Id="rId196" Type="http://schemas.openxmlformats.org/officeDocument/2006/relationships/hyperlink" Target="https://commons.wikimedia.org/wiki/File:Flag_of_Tajikistan.svg?uselang=f" TargetMode="External"/><Relationship Id="rId197" Type="http://schemas.openxmlformats.org/officeDocument/2006/relationships/image" Target="../media/image100.png"/><Relationship Id="rId198" Type="http://schemas.openxmlformats.org/officeDocument/2006/relationships/hyperlink" Target="https://commons.wikimedia.org/wiki/File:Flag_of_Bhutan.svg?uselang=f" TargetMode="External"/><Relationship Id="rId199" Type="http://schemas.openxmlformats.org/officeDocument/2006/relationships/image" Target="../media/image101.png"/><Relationship Id="rId280" Type="http://schemas.openxmlformats.org/officeDocument/2006/relationships/hyperlink" Target="https://commons.wikimedia.org/wiki/File:Flag_of_Zimbabwe.svg?uselang=f" TargetMode="External"/><Relationship Id="rId30" Type="http://schemas.openxmlformats.org/officeDocument/2006/relationships/hyperlink" Target="https://commons.wikimedia.org/wiki/File:Flag_of_the_United_States.svg?uselang=f" TargetMode="External"/><Relationship Id="rId31" Type="http://schemas.openxmlformats.org/officeDocument/2006/relationships/image" Target="../media/image17.png"/><Relationship Id="rId32" Type="http://schemas.openxmlformats.org/officeDocument/2006/relationships/hyperlink" Target="https://commons.wikimedia.org/wiki/File:Flag_of_Ireland.svg?uselang=f" TargetMode="External"/><Relationship Id="rId33" Type="http://schemas.openxmlformats.org/officeDocument/2006/relationships/image" Target="../media/image18.png"/><Relationship Id="rId34" Type="http://schemas.openxmlformats.org/officeDocument/2006/relationships/hyperlink" Target="https://commons.wikimedia.org/wiki/File:Flag_of_Germany.svg?uselang=f" TargetMode="External"/><Relationship Id="rId35" Type="http://schemas.openxmlformats.org/officeDocument/2006/relationships/image" Target="../media/image19.png"/><Relationship Id="rId36" Type="http://schemas.openxmlformats.org/officeDocument/2006/relationships/hyperlink" Target="https://commons.wikimedia.org/wiki/File:Flag_of_Belgium_(civil).svg?uselang=f" TargetMode="External"/><Relationship Id="rId37" Type="http://schemas.openxmlformats.org/officeDocument/2006/relationships/image" Target="../media/image20.png"/><Relationship Id="rId38" Type="http://schemas.openxmlformats.org/officeDocument/2006/relationships/hyperlink" Target="https://commons.wikimedia.org/wiki/File:Flag_of_Luxembourg.svg?uselang=f" TargetMode="External"/><Relationship Id="rId39" Type="http://schemas.openxmlformats.org/officeDocument/2006/relationships/image" Target="../media/image21.png"/><Relationship Id="rId281" Type="http://schemas.openxmlformats.org/officeDocument/2006/relationships/image" Target="../media/image142.png"/><Relationship Id="rId282" Type="http://schemas.openxmlformats.org/officeDocument/2006/relationships/hyperlink" Target="https://commons.wikimedia.org/wiki/File:Flag_of_Lesotho.svg?uselang=f" TargetMode="External"/><Relationship Id="rId283" Type="http://schemas.openxmlformats.org/officeDocument/2006/relationships/image" Target="../media/image143.png"/><Relationship Id="rId284" Type="http://schemas.openxmlformats.org/officeDocument/2006/relationships/hyperlink" Target="https://commons.wikimedia.org/wiki/File:Flag_of_Angola.svg?uselang=f" TargetMode="External"/><Relationship Id="rId130" Type="http://schemas.openxmlformats.org/officeDocument/2006/relationships/hyperlink" Target="https://commons.wikimedia.org/wiki/File:Flag_of_Peru.svg?uselang=f" TargetMode="External"/><Relationship Id="rId131" Type="http://schemas.openxmlformats.org/officeDocument/2006/relationships/image" Target="../media/image67.png"/><Relationship Id="rId132" Type="http://schemas.openxmlformats.org/officeDocument/2006/relationships/hyperlink" Target="https://commons.wikimedia.org/wiki/File:Flag_of_Mauritius.svg?uselang=f" TargetMode="External"/><Relationship Id="rId133" Type="http://schemas.openxmlformats.org/officeDocument/2006/relationships/image" Target="../media/image68.png"/><Relationship Id="rId220" Type="http://schemas.openxmlformats.org/officeDocument/2006/relationships/hyperlink" Target="https://commons.wikimedia.org/wiki/File:Flag_of_Iran.svg?uselang=f" TargetMode="External"/><Relationship Id="rId221" Type="http://schemas.openxmlformats.org/officeDocument/2006/relationships/image" Target="../media/image112.png"/><Relationship Id="rId222" Type="http://schemas.openxmlformats.org/officeDocument/2006/relationships/hyperlink" Target="https://commons.wikimedia.org/wiki/File:Flag_of_Albania.svg?uselang=f" TargetMode="External"/><Relationship Id="rId223" Type="http://schemas.openxmlformats.org/officeDocument/2006/relationships/image" Target="../media/image113.png"/><Relationship Id="rId224" Type="http://schemas.openxmlformats.org/officeDocument/2006/relationships/hyperlink" Target="https://commons.wikimedia.org/wiki/File:Flag_of_Bangladesh.svg?uselang=f" TargetMode="External"/><Relationship Id="rId225" Type="http://schemas.openxmlformats.org/officeDocument/2006/relationships/image" Target="../media/image114.png"/><Relationship Id="rId226" Type="http://schemas.openxmlformats.org/officeDocument/2006/relationships/hyperlink" Target="https://commons.wikimedia.org/wiki/File:Flag_of_Namibia.svg?uselang=f" TargetMode="External"/><Relationship Id="rId227" Type="http://schemas.openxmlformats.org/officeDocument/2006/relationships/image" Target="../media/image115.png"/><Relationship Id="rId228" Type="http://schemas.openxmlformats.org/officeDocument/2006/relationships/hyperlink" Target="https://commons.wikimedia.org/wiki/File:Flag_of_Kenya.svg?uselang=f" TargetMode="External"/><Relationship Id="rId229" Type="http://schemas.openxmlformats.org/officeDocument/2006/relationships/image" Target="../media/image116.png"/><Relationship Id="rId134" Type="http://schemas.openxmlformats.org/officeDocument/2006/relationships/hyperlink" Target="https://commons.wikimedia.org/wiki/File:Flag_of_Cyprus.svg?uselang=f" TargetMode="External"/><Relationship Id="rId135" Type="http://schemas.openxmlformats.org/officeDocument/2006/relationships/image" Target="../media/image69.png"/><Relationship Id="rId136" Type="http://schemas.openxmlformats.org/officeDocument/2006/relationships/hyperlink" Target="https://commons.wikimedia.org/wiki/File:Flag_of_Estonia.svg?uselang=f" TargetMode="External"/><Relationship Id="rId137" Type="http://schemas.openxmlformats.org/officeDocument/2006/relationships/image" Target="../media/image70.png"/><Relationship Id="rId138" Type="http://schemas.openxmlformats.org/officeDocument/2006/relationships/hyperlink" Target="https://commons.wikimedia.org/wiki/File:Flag_of_Belarus.svg?uselang=f" TargetMode="External"/><Relationship Id="rId139" Type="http://schemas.openxmlformats.org/officeDocument/2006/relationships/image" Target="../media/image71.png"/><Relationship Id="rId285" Type="http://schemas.openxmlformats.org/officeDocument/2006/relationships/image" Target="../media/image144.png"/><Relationship Id="rId286" Type="http://schemas.openxmlformats.org/officeDocument/2006/relationships/hyperlink" Target="https://commons.wikimedia.org/wiki/File:Flag_of_Afghanistan.svg?uselang=f" TargetMode="External"/><Relationship Id="rId287" Type="http://schemas.openxmlformats.org/officeDocument/2006/relationships/image" Target="../media/image145.png"/><Relationship Id="rId288" Type="http://schemas.openxmlformats.org/officeDocument/2006/relationships/hyperlink" Target="https://commons.wikimedia.org/wiki/File:Flag_of_Botswana.svg?uselang=f" TargetMode="External"/><Relationship Id="rId289" Type="http://schemas.openxmlformats.org/officeDocument/2006/relationships/image" Target="../media/image146.png"/><Relationship Id="rId310" Type="http://schemas.openxmlformats.org/officeDocument/2006/relationships/hyperlink" Target="https://commons.wikimedia.org/wiki/File:Flag_of_Tanzania.svg?uselang=f" TargetMode="External"/><Relationship Id="rId311" Type="http://schemas.openxmlformats.org/officeDocument/2006/relationships/image" Target="../media/image157.png"/><Relationship Id="rId312" Type="http://schemas.openxmlformats.org/officeDocument/2006/relationships/hyperlink" Target="https://commons.wikimedia.org/wiki/File:Flag_of_Burundi.svg?uselang=f" TargetMode="External"/><Relationship Id="rId313" Type="http://schemas.openxmlformats.org/officeDocument/2006/relationships/image" Target="../media/image158.png"/><Relationship Id="rId314" Type="http://schemas.openxmlformats.org/officeDocument/2006/relationships/hyperlink" Target="https://commons.wikimedia.org/wiki/File:Flag_of_the_Central_African_Republic.svg?uselang=f" TargetMode="External"/><Relationship Id="rId315" Type="http://schemas.openxmlformats.org/officeDocument/2006/relationships/image" Target="../media/image159.png"/><Relationship Id="rId290" Type="http://schemas.openxmlformats.org/officeDocument/2006/relationships/hyperlink" Target="https://commons.wikimedia.org/wiki/File:Flag_of_Benin.svg?uselang=f" TargetMode="External"/><Relationship Id="rId291" Type="http://schemas.openxmlformats.org/officeDocument/2006/relationships/image" Target="../media/image147.png"/><Relationship Id="rId292" Type="http://schemas.openxmlformats.org/officeDocument/2006/relationships/hyperlink" Target="https://commons.wikimedia.org/wiki/File:Flag_of_Madagascar.svg?uselang=f" TargetMode="External"/><Relationship Id="rId293" Type="http://schemas.openxmlformats.org/officeDocument/2006/relationships/image" Target="../media/image148.png"/><Relationship Id="rId294" Type="http://schemas.openxmlformats.org/officeDocument/2006/relationships/hyperlink" Target="https://commons.wikimedia.org/wiki/File:Flag_of_Haiti.svg?uselang=f" TargetMode="External"/><Relationship Id="rId295" Type="http://schemas.openxmlformats.org/officeDocument/2006/relationships/image" Target="../media/image149.png"/><Relationship Id="rId296" Type="http://schemas.openxmlformats.org/officeDocument/2006/relationships/hyperlink" Target="https://commons.wikimedia.org/wiki/File:Flag_of_Yemen.svg?uselang=f" TargetMode="External"/><Relationship Id="rId40" Type="http://schemas.openxmlformats.org/officeDocument/2006/relationships/hyperlink" Target="https://commons.wikimedia.org/wiki/File:Flag_of_the_United_Kingdom.svg?uselang=f" TargetMode="External"/><Relationship Id="rId41" Type="http://schemas.openxmlformats.org/officeDocument/2006/relationships/image" Target="../media/image22.png"/><Relationship Id="rId42" Type="http://schemas.openxmlformats.org/officeDocument/2006/relationships/hyperlink" Target="https://commons.wikimedia.org/wiki/File:Flag_of_Chile.svg?uselang=f" TargetMode="External"/><Relationship Id="rId43" Type="http://schemas.openxmlformats.org/officeDocument/2006/relationships/image" Target="../media/image23.png"/><Relationship Id="rId44" Type="http://schemas.openxmlformats.org/officeDocument/2006/relationships/hyperlink" Target="https://commons.wikimedia.org/wiki/File:Flag_of_the_United_Arab_Emirates.svg?uselang=f" TargetMode="External"/><Relationship Id="rId45" Type="http://schemas.openxmlformats.org/officeDocument/2006/relationships/image" Target="../media/image24.png"/><Relationship Id="rId46" Type="http://schemas.openxmlformats.org/officeDocument/2006/relationships/hyperlink" Target="https://commons.wikimedia.org/wiki/File:Flag_of_Brazil.svg?uselang=f" TargetMode="External"/><Relationship Id="rId47" Type="http://schemas.openxmlformats.org/officeDocument/2006/relationships/image" Target="../media/image25.png"/><Relationship Id="rId48" Type="http://schemas.openxmlformats.org/officeDocument/2006/relationships/hyperlink" Target="https://commons.wikimedia.org/wiki/File:Flag_of_the_Czech_Republic.svg?uselang=f" TargetMode="External"/><Relationship Id="rId49" Type="http://schemas.openxmlformats.org/officeDocument/2006/relationships/image" Target="../media/image26.png"/><Relationship Id="rId297" Type="http://schemas.openxmlformats.org/officeDocument/2006/relationships/image" Target="../media/image150.png"/><Relationship Id="rId298" Type="http://schemas.openxmlformats.org/officeDocument/2006/relationships/hyperlink" Target="https://commons.wikimedia.org/wiki/File:Flag_of_South_Sudan.svg?uselang=f" TargetMode="External"/><Relationship Id="rId299" Type="http://schemas.openxmlformats.org/officeDocument/2006/relationships/image" Target="../media/image151.png"/><Relationship Id="rId140" Type="http://schemas.openxmlformats.org/officeDocument/2006/relationships/hyperlink" Target="https://commons.wikimedia.org/wiki/File:Flag_of_Libya.svg?uselang=f" TargetMode="External"/><Relationship Id="rId141" Type="http://schemas.openxmlformats.org/officeDocument/2006/relationships/image" Target="../media/image72.png"/><Relationship Id="rId142" Type="http://schemas.openxmlformats.org/officeDocument/2006/relationships/hyperlink" Target="https://commons.wikimedia.org/wiki/File:Flag_of_Turkey.svg?uselang=f" TargetMode="External"/><Relationship Id="rId143" Type="http://schemas.openxmlformats.org/officeDocument/2006/relationships/image" Target="../media/image73.png"/><Relationship Id="rId144" Type="http://schemas.openxmlformats.org/officeDocument/2006/relationships/hyperlink" Target="https://commons.wikimedia.org/wiki/File:Flag_of_Paraguay.svg?uselang=f" TargetMode="External"/><Relationship Id="rId145" Type="http://schemas.openxmlformats.org/officeDocument/2006/relationships/image" Target="../media/image74.png"/><Relationship Id="rId146" Type="http://schemas.openxmlformats.org/officeDocument/2006/relationships/hyperlink" Target="https://commons.wikimedia.org/wiki/File:Flag_of_Hong_Kong.svg?uselang=f" TargetMode="External"/><Relationship Id="rId147" Type="http://schemas.openxmlformats.org/officeDocument/2006/relationships/image" Target="../media/image75.png"/><Relationship Id="rId148" Type="http://schemas.openxmlformats.org/officeDocument/2006/relationships/hyperlink" Target="https://commons.wikimedia.org/wiki/File:Flag_of_the_Philippines.svg?uselang=f" TargetMode="External"/><Relationship Id="rId149" Type="http://schemas.openxmlformats.org/officeDocument/2006/relationships/image" Target="../media/image76.png"/><Relationship Id="rId230" Type="http://schemas.openxmlformats.org/officeDocument/2006/relationships/hyperlink" Target="https://commons.wikimedia.org/wiki/File:Flag_of_Mozambique.svg?uselang=f" TargetMode="External"/><Relationship Id="rId231" Type="http://schemas.openxmlformats.org/officeDocument/2006/relationships/image" Target="../media/image117.png"/><Relationship Id="rId232" Type="http://schemas.openxmlformats.org/officeDocument/2006/relationships/hyperlink" Target="https://commons.wikimedia.org/wiki/File:Flag_of_Myanmar.svg?uselang=f" TargetMode="External"/><Relationship Id="rId233" Type="http://schemas.openxmlformats.org/officeDocument/2006/relationships/image" Target="../media/image118.png"/><Relationship Id="rId234" Type="http://schemas.openxmlformats.org/officeDocument/2006/relationships/hyperlink" Target="https://commons.wikimedia.org/wiki/File:Flag_of_Senegal.svg?uselang=f" TargetMode="External"/><Relationship Id="rId235" Type="http://schemas.openxmlformats.org/officeDocument/2006/relationships/image" Target="../media/image119.png"/><Relationship Id="rId236" Type="http://schemas.openxmlformats.org/officeDocument/2006/relationships/hyperlink" Target="https://commons.wikimedia.org/wiki/File:Flag_of_Zambia.svg?uselang=f" TargetMode="External"/><Relationship Id="rId237" Type="http://schemas.openxmlformats.org/officeDocument/2006/relationships/image" Target="../media/image120.png"/><Relationship Id="rId238" Type="http://schemas.openxmlformats.org/officeDocument/2006/relationships/hyperlink" Target="https://commons.wikimedia.org/wiki/File:Flag_of_Iraq.svg?uselang=f" TargetMode="External"/><Relationship Id="rId239" Type="http://schemas.openxmlformats.org/officeDocument/2006/relationships/image" Target="../media/image121.png"/><Relationship Id="rId50" Type="http://schemas.openxmlformats.org/officeDocument/2006/relationships/hyperlink" Target="https://commons.wikimedia.org/wiki/File:Flag_of_Argentina.svg?uselang=f" TargetMode="External"/><Relationship Id="rId51" Type="http://schemas.openxmlformats.org/officeDocument/2006/relationships/image" Target="../media/image27.png"/><Relationship Id="rId52" Type="http://schemas.openxmlformats.org/officeDocument/2006/relationships/hyperlink" Target="https://commons.wikimedia.org/wiki/File:Flag_of_Mexico.svg?uselang=f" TargetMode="External"/><Relationship Id="rId53" Type="http://schemas.openxmlformats.org/officeDocument/2006/relationships/image" Target="../media/image28.png"/><Relationship Id="rId54" Type="http://schemas.openxmlformats.org/officeDocument/2006/relationships/hyperlink" Target="https://commons.wikimedia.org/wiki/File:Flag_of_Singapore.svg?uselang=f" TargetMode="External"/><Relationship Id="rId55" Type="http://schemas.openxmlformats.org/officeDocument/2006/relationships/image" Target="../media/image29.png"/><Relationship Id="rId56" Type="http://schemas.openxmlformats.org/officeDocument/2006/relationships/hyperlink" Target="https://commons.wikimedia.org/wiki/File:Flag_of_Malta.svg?uselang=f" TargetMode="External"/><Relationship Id="rId57" Type="http://schemas.openxmlformats.org/officeDocument/2006/relationships/image" Target="../media/image30.png"/><Relationship Id="rId58" Type="http://schemas.openxmlformats.org/officeDocument/2006/relationships/hyperlink" Target="https://commons.wikimedia.org/wiki/File:Flag_of_Uruguay.svg?uselang=f" TargetMode="External"/><Relationship Id="rId59" Type="http://schemas.openxmlformats.org/officeDocument/2006/relationships/image" Target="../media/image31.png"/><Relationship Id="rId150" Type="http://schemas.openxmlformats.org/officeDocument/2006/relationships/hyperlink" Target="https://commons.wikimedia.org/wiki/File:Flag_of_Serbia.svg?uselang=f" TargetMode="External"/><Relationship Id="rId151" Type="http://schemas.openxmlformats.org/officeDocument/2006/relationships/image" Target="../media/image77.png"/><Relationship Id="rId152" Type="http://schemas.openxmlformats.org/officeDocument/2006/relationships/hyperlink" Target="https://commons.wikimedia.org/wiki/File:Flag_of_Jordan.svg?uselang=f" TargetMode="External"/><Relationship Id="rId153" Type="http://schemas.openxmlformats.org/officeDocument/2006/relationships/image" Target="../media/image78.png"/><Relationship Id="rId154" Type="http://schemas.openxmlformats.org/officeDocument/2006/relationships/hyperlink" Target="https://commons.wikimedia.org/wiki/File:Flag_of_Hungary.svg?uselang=f" TargetMode="External"/><Relationship Id="rId155" Type="http://schemas.openxmlformats.org/officeDocument/2006/relationships/image" Target="../media/image79.png"/><Relationship Id="rId156" Type="http://schemas.openxmlformats.org/officeDocument/2006/relationships/hyperlink" Target="https://commons.wikimedia.org/wiki/File:Flag_of_Jamaica.svg?uselang=f" TargetMode="External"/><Relationship Id="rId157" Type="http://schemas.openxmlformats.org/officeDocument/2006/relationships/image" Target="../media/image80.png"/><Relationship Id="rId158" Type="http://schemas.openxmlformats.org/officeDocument/2006/relationships/hyperlink" Target="https://commons.wikimedia.org/wiki/File:Flag_of_Croatia.svg?uselang=f" TargetMode="External"/><Relationship Id="rId159" Type="http://schemas.openxmlformats.org/officeDocument/2006/relationships/image" Target="../media/image81.png"/><Relationship Id="rId240" Type="http://schemas.openxmlformats.org/officeDocument/2006/relationships/hyperlink" Target="https://commons.wikimedia.org/wiki/File:Flag_of_Gabon.svg?uselang=f" TargetMode="External"/><Relationship Id="rId241" Type="http://schemas.openxmlformats.org/officeDocument/2006/relationships/image" Target="../media/image122.png"/><Relationship Id="rId242" Type="http://schemas.openxmlformats.org/officeDocument/2006/relationships/hyperlink" Target="https://commons.wikimedia.org/wiki/File:Flag_of_Ethiopia.svg?uselang=f" TargetMode="External"/><Relationship Id="rId243" Type="http://schemas.openxmlformats.org/officeDocument/2006/relationships/image" Target="../media/image123.png"/><Relationship Id="rId244" Type="http://schemas.openxmlformats.org/officeDocument/2006/relationships/hyperlink" Target="https://commons.wikimedia.org/wiki/File:Flag_of_Sri_Lanka.svg?uselang=f" TargetMode="External"/><Relationship Id="rId245" Type="http://schemas.openxmlformats.org/officeDocument/2006/relationships/image" Target="../media/image124.png"/><Relationship Id="rId246" Type="http://schemas.openxmlformats.org/officeDocument/2006/relationships/hyperlink" Target="https://commons.wikimedia.org/wiki/File:Flag_of_Armenia.svg?uselang=f" TargetMode="External"/><Relationship Id="rId247" Type="http://schemas.openxmlformats.org/officeDocument/2006/relationships/image" Target="../media/image125.png"/><Relationship Id="rId248" Type="http://schemas.openxmlformats.org/officeDocument/2006/relationships/hyperlink" Target="https://commons.wikimedia.org/wiki/File:Flag_of_India.svg?uselang=f" TargetMode="External"/><Relationship Id="rId249" Type="http://schemas.openxmlformats.org/officeDocument/2006/relationships/image" Target="../media/image126.png"/><Relationship Id="rId60" Type="http://schemas.openxmlformats.org/officeDocument/2006/relationships/hyperlink" Target="https://commons.wikimedia.org/wiki/File:Flag_of_Guatemala.svg?uselang=f" TargetMode="External"/><Relationship Id="rId61" Type="http://schemas.openxmlformats.org/officeDocument/2006/relationships/image" Target="../media/image32.png"/><Relationship Id="rId62" Type="http://schemas.openxmlformats.org/officeDocument/2006/relationships/hyperlink" Target="https://commons.wikimedia.org/wiki/File:Flag_of_Panama.svg?uselang=f" TargetMode="External"/><Relationship Id="rId63" Type="http://schemas.openxmlformats.org/officeDocument/2006/relationships/image" Target="../media/image33.png"/><Relationship Id="rId64" Type="http://schemas.openxmlformats.org/officeDocument/2006/relationships/hyperlink" Target="https://commons.wikimedia.org/wiki/File:Flag_of_France.svg?uselang=f" TargetMode="External"/><Relationship Id="rId65" Type="http://schemas.openxmlformats.org/officeDocument/2006/relationships/image" Target="../media/image34.png"/><Relationship Id="rId66" Type="http://schemas.openxmlformats.org/officeDocument/2006/relationships/hyperlink" Target="https://commons.wikimedia.org/wiki/File:Flag_of_Thailand.svg?uselang=f" TargetMode="External"/><Relationship Id="rId67" Type="http://schemas.openxmlformats.org/officeDocument/2006/relationships/image" Target="../media/image35.png"/><Relationship Id="rId68" Type="http://schemas.openxmlformats.org/officeDocument/2006/relationships/hyperlink" Target="https://commons.wikimedia.org/wiki/File:Flag_of_the_Republic_of_China.svg?uselang=f" TargetMode="External"/><Relationship Id="rId69" Type="http://schemas.openxmlformats.org/officeDocument/2006/relationships/image" Target="../media/image36.png"/><Relationship Id="rId160" Type="http://schemas.openxmlformats.org/officeDocument/2006/relationships/hyperlink" Target="https://commons.wikimedia.org/wiki/File:Flag_of_Kosovo.svg?uselang=f" TargetMode="External"/><Relationship Id="rId161" Type="http://schemas.openxmlformats.org/officeDocument/2006/relationships/image" Target="../media/image82.png"/><Relationship Id="rId162" Type="http://schemas.openxmlformats.org/officeDocument/2006/relationships/hyperlink" Target="https://commons.wikimedia.org/wiki/File:Flag_of_the_People%27s_Republic_of_China.svg?uselang=f" TargetMode="External"/><Relationship Id="rId163" Type="http://schemas.openxmlformats.org/officeDocument/2006/relationships/image" Target="../media/image83.png"/><Relationship Id="rId164" Type="http://schemas.openxmlformats.org/officeDocument/2006/relationships/hyperlink" Target="https://commons.wikimedia.org/wiki/File:Flag_of_Pakistan.svg?uselang=f" TargetMode="External"/><Relationship Id="rId165" Type="http://schemas.openxmlformats.org/officeDocument/2006/relationships/image" Target="../media/image84.png"/><Relationship Id="rId166" Type="http://schemas.openxmlformats.org/officeDocument/2006/relationships/hyperlink" Target="https://commons.wikimedia.org/wiki/File:Flag_of_Indonesia.svg?uselang=f" TargetMode="External"/><Relationship Id="rId167" Type="http://schemas.openxmlformats.org/officeDocument/2006/relationships/image" Target="../media/image85.png"/><Relationship Id="rId168" Type="http://schemas.openxmlformats.org/officeDocument/2006/relationships/hyperlink" Target="https://commons.wikimedia.org/wiki/File:Flag_of_Venezuela.svg?uselang=f" TargetMode="External"/><Relationship Id="rId169" Type="http://schemas.openxmlformats.org/officeDocument/2006/relationships/image" Target="../media/image86.png"/><Relationship Id="rId250" Type="http://schemas.openxmlformats.org/officeDocument/2006/relationships/hyperlink" Target="https://commons.wikimedia.org/wiki/File:Flag_of_Mauritania.svg?uselang=f" TargetMode="External"/><Relationship Id="rId251" Type="http://schemas.openxmlformats.org/officeDocument/2006/relationships/image" Target="../media/image127.png"/><Relationship Id="rId252" Type="http://schemas.openxmlformats.org/officeDocument/2006/relationships/hyperlink" Target="https://commons.wikimedia.org/wiki/File:Flag_of_the_Republic_of_the_Congo.svg?uselang=f" TargetMode="External"/><Relationship Id="rId253" Type="http://schemas.openxmlformats.org/officeDocument/2006/relationships/image" Target="../media/image128.png"/><Relationship Id="rId254" Type="http://schemas.openxmlformats.org/officeDocument/2006/relationships/hyperlink" Target="https://commons.wikimedia.org/wiki/File:Flag_of_Georgia.svg?uselang=f" TargetMode="External"/><Relationship Id="rId255" Type="http://schemas.openxmlformats.org/officeDocument/2006/relationships/image" Target="../media/image129.png"/><Relationship Id="rId256" Type="http://schemas.openxmlformats.org/officeDocument/2006/relationships/hyperlink" Target="https://commons.wikimedia.org/wiki/File:Flag_of_the_Democratic_Republic_of_the_Congo.svg?uselang=f" TargetMode="External"/><Relationship Id="rId257" Type="http://schemas.openxmlformats.org/officeDocument/2006/relationships/image" Target="../media/image130.png"/><Relationship Id="rId258" Type="http://schemas.openxmlformats.org/officeDocument/2006/relationships/hyperlink" Target="https://commons.wikimedia.org/wiki/File:Flag_of_Mali.svg?uselang=f" TargetMode="External"/><Relationship Id="rId259" Type="http://schemas.openxmlformats.org/officeDocument/2006/relationships/image" Target="../media/image131.png"/><Relationship Id="rId100" Type="http://schemas.openxmlformats.org/officeDocument/2006/relationships/hyperlink" Target="https://commons.wikimedia.org/wiki/File:Flag_of_Italy.svg?uselang=f" TargetMode="External"/><Relationship Id="rId101" Type="http://schemas.openxmlformats.org/officeDocument/2006/relationships/image" Target="../media/image52.png"/><Relationship Id="rId102" Type="http://schemas.openxmlformats.org/officeDocument/2006/relationships/hyperlink" Target="https://commons.wikimedia.org/wiki/File:Flag_of_Russia.svg?uselang=f" TargetMode="External"/><Relationship Id="rId103" Type="http://schemas.openxmlformats.org/officeDocument/2006/relationships/image" Target="../media/image53.png"/><Relationship Id="rId104" Type="http://schemas.openxmlformats.org/officeDocument/2006/relationships/hyperlink" Target="https://commons.wikimedia.org/wiki/File:Flag_of_Belize.svg?uselang=f" TargetMode="External"/><Relationship Id="rId105" Type="http://schemas.openxmlformats.org/officeDocument/2006/relationships/image" Target="../media/image5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368300</xdr:colOff>
      <xdr:row>12</xdr:row>
      <xdr:rowOff>25400</xdr:rowOff>
    </xdr:from>
    <xdr:to>
      <xdr:col>12</xdr:col>
      <xdr:colOff>749300</xdr:colOff>
      <xdr:row>24</xdr:row>
      <xdr:rowOff>177800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</xdr:row>
      <xdr:rowOff>0</xdr:rowOff>
    </xdr:from>
    <xdr:to>
      <xdr:col>1</xdr:col>
      <xdr:colOff>101600</xdr:colOff>
      <xdr:row>1</xdr:row>
      <xdr:rowOff>101600</xdr:rowOff>
    </xdr:to>
    <xdr:pic>
      <xdr:nvPicPr>
        <xdr:cNvPr id="2" name="Picture 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</xdr:row>
      <xdr:rowOff>0</xdr:rowOff>
    </xdr:from>
    <xdr:to>
      <xdr:col>2</xdr:col>
      <xdr:colOff>190500</xdr:colOff>
      <xdr:row>1</xdr:row>
      <xdr:rowOff>139700</xdr:rowOff>
    </xdr:to>
    <xdr:pic>
      <xdr:nvPicPr>
        <xdr:cNvPr id="3" name="Picture 2" descr="rapeau de la Norvège">
          <a:hlinkClick xmlns:r="http://schemas.openxmlformats.org/officeDocument/2006/relationships" r:id="rId2" tooltip="Drapeau de la Norvèg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286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</xdr:row>
      <xdr:rowOff>0</xdr:rowOff>
    </xdr:from>
    <xdr:to>
      <xdr:col>4</xdr:col>
      <xdr:colOff>101600</xdr:colOff>
      <xdr:row>1</xdr:row>
      <xdr:rowOff>101600</xdr:rowOff>
    </xdr:to>
    <xdr:pic>
      <xdr:nvPicPr>
        <xdr:cNvPr id="4" name="Picture 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2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101600</xdr:colOff>
      <xdr:row>2</xdr:row>
      <xdr:rowOff>101600</xdr:rowOff>
    </xdr:to>
    <xdr:pic>
      <xdr:nvPicPr>
        <xdr:cNvPr id="5" name="Picture 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5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</xdr:row>
      <xdr:rowOff>0</xdr:rowOff>
    </xdr:from>
    <xdr:to>
      <xdr:col>2</xdr:col>
      <xdr:colOff>190500</xdr:colOff>
      <xdr:row>2</xdr:row>
      <xdr:rowOff>139700</xdr:rowOff>
    </xdr:to>
    <xdr:pic>
      <xdr:nvPicPr>
        <xdr:cNvPr id="6" name="Picture 5" descr="rapeau du Danemark">
          <a:hlinkClick xmlns:r="http://schemas.openxmlformats.org/officeDocument/2006/relationships" r:id="rId5" tooltip="Drapeau du Danemar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4572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</xdr:row>
      <xdr:rowOff>0</xdr:rowOff>
    </xdr:from>
    <xdr:to>
      <xdr:col>4</xdr:col>
      <xdr:colOff>101600</xdr:colOff>
      <xdr:row>2</xdr:row>
      <xdr:rowOff>101600</xdr:rowOff>
    </xdr:to>
    <xdr:pic>
      <xdr:nvPicPr>
        <xdr:cNvPr id="7" name="Picture 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45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</xdr:row>
      <xdr:rowOff>0</xdr:rowOff>
    </xdr:from>
    <xdr:to>
      <xdr:col>1</xdr:col>
      <xdr:colOff>101600</xdr:colOff>
      <xdr:row>3</xdr:row>
      <xdr:rowOff>101600</xdr:rowOff>
    </xdr:to>
    <xdr:pic>
      <xdr:nvPicPr>
        <xdr:cNvPr id="8" name="Picture 7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8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</xdr:row>
      <xdr:rowOff>0</xdr:rowOff>
    </xdr:from>
    <xdr:to>
      <xdr:col>2</xdr:col>
      <xdr:colOff>190500</xdr:colOff>
      <xdr:row>3</xdr:row>
      <xdr:rowOff>139700</xdr:rowOff>
    </xdr:to>
    <xdr:pic>
      <xdr:nvPicPr>
        <xdr:cNvPr id="9" name="Picture 8" descr="rapeau de l'Islande">
          <a:hlinkClick xmlns:r="http://schemas.openxmlformats.org/officeDocument/2006/relationships" r:id="rId8" tooltip="Drapeau de l'Islan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6858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101600</xdr:colOff>
      <xdr:row>3</xdr:row>
      <xdr:rowOff>101600</xdr:rowOff>
    </xdr:to>
    <xdr:pic>
      <xdr:nvPicPr>
        <xdr:cNvPr id="10" name="Picture 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68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</xdr:row>
      <xdr:rowOff>0</xdr:rowOff>
    </xdr:from>
    <xdr:to>
      <xdr:col>1</xdr:col>
      <xdr:colOff>101600</xdr:colOff>
      <xdr:row>4</xdr:row>
      <xdr:rowOff>101600</xdr:rowOff>
    </xdr:to>
    <xdr:pic>
      <xdr:nvPicPr>
        <xdr:cNvPr id="11" name="Picture 1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1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</xdr:row>
      <xdr:rowOff>0</xdr:rowOff>
    </xdr:from>
    <xdr:to>
      <xdr:col>2</xdr:col>
      <xdr:colOff>177800</xdr:colOff>
      <xdr:row>4</xdr:row>
      <xdr:rowOff>177800</xdr:rowOff>
    </xdr:to>
    <xdr:pic>
      <xdr:nvPicPr>
        <xdr:cNvPr id="12" name="Picture 11" descr="rapeau de la Suisse">
          <a:hlinkClick xmlns:r="http://schemas.openxmlformats.org/officeDocument/2006/relationships" r:id="rId10" tooltip="Drapeau de la Suiss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914400"/>
          <a:ext cx="1778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101600</xdr:colOff>
      <xdr:row>4</xdr:row>
      <xdr:rowOff>101600</xdr:rowOff>
    </xdr:to>
    <xdr:pic>
      <xdr:nvPicPr>
        <xdr:cNvPr id="13" name="Picture 1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91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</xdr:row>
      <xdr:rowOff>0</xdr:rowOff>
    </xdr:from>
    <xdr:to>
      <xdr:col>1</xdr:col>
      <xdr:colOff>101600</xdr:colOff>
      <xdr:row>5</xdr:row>
      <xdr:rowOff>101600</xdr:rowOff>
    </xdr:to>
    <xdr:pic>
      <xdr:nvPicPr>
        <xdr:cNvPr id="14" name="Picture 13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4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</xdr:row>
      <xdr:rowOff>0</xdr:rowOff>
    </xdr:from>
    <xdr:to>
      <xdr:col>2</xdr:col>
      <xdr:colOff>190500</xdr:colOff>
      <xdr:row>5</xdr:row>
      <xdr:rowOff>114300</xdr:rowOff>
    </xdr:to>
    <xdr:pic>
      <xdr:nvPicPr>
        <xdr:cNvPr id="15" name="Picture 14" descr="rapeau de la Finlande">
          <a:hlinkClick xmlns:r="http://schemas.openxmlformats.org/officeDocument/2006/relationships" r:id="rId12" tooltip="Drapeau de la Finlan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143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101600</xdr:colOff>
      <xdr:row>5</xdr:row>
      <xdr:rowOff>101600</xdr:rowOff>
    </xdr:to>
    <xdr:pic>
      <xdr:nvPicPr>
        <xdr:cNvPr id="16" name="Picture 1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14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</xdr:row>
      <xdr:rowOff>0</xdr:rowOff>
    </xdr:from>
    <xdr:to>
      <xdr:col>1</xdr:col>
      <xdr:colOff>101600</xdr:colOff>
      <xdr:row>6</xdr:row>
      <xdr:rowOff>101600</xdr:rowOff>
    </xdr:to>
    <xdr:pic>
      <xdr:nvPicPr>
        <xdr:cNvPr id="17" name="Picture 1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7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</xdr:row>
      <xdr:rowOff>0</xdr:rowOff>
    </xdr:from>
    <xdr:to>
      <xdr:col>2</xdr:col>
      <xdr:colOff>190500</xdr:colOff>
      <xdr:row>6</xdr:row>
      <xdr:rowOff>127000</xdr:rowOff>
    </xdr:to>
    <xdr:pic>
      <xdr:nvPicPr>
        <xdr:cNvPr id="18" name="Picture 17" descr="rapeau des Pays-Bas">
          <a:hlinkClick xmlns:r="http://schemas.openxmlformats.org/officeDocument/2006/relationships" r:id="rId14" tooltip="Drapeau des Pays-Ba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371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</xdr:row>
      <xdr:rowOff>0</xdr:rowOff>
    </xdr:from>
    <xdr:to>
      <xdr:col>4</xdr:col>
      <xdr:colOff>101600</xdr:colOff>
      <xdr:row>6</xdr:row>
      <xdr:rowOff>101600</xdr:rowOff>
    </xdr:to>
    <xdr:pic>
      <xdr:nvPicPr>
        <xdr:cNvPr id="19" name="Picture 1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37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</xdr:row>
      <xdr:rowOff>0</xdr:rowOff>
    </xdr:from>
    <xdr:to>
      <xdr:col>1</xdr:col>
      <xdr:colOff>101600</xdr:colOff>
      <xdr:row>7</xdr:row>
      <xdr:rowOff>101600</xdr:rowOff>
    </xdr:to>
    <xdr:pic>
      <xdr:nvPicPr>
        <xdr:cNvPr id="20" name="Picture 1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00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</xdr:row>
      <xdr:rowOff>0</xdr:rowOff>
    </xdr:from>
    <xdr:to>
      <xdr:col>2</xdr:col>
      <xdr:colOff>190500</xdr:colOff>
      <xdr:row>7</xdr:row>
      <xdr:rowOff>101600</xdr:rowOff>
    </xdr:to>
    <xdr:pic>
      <xdr:nvPicPr>
        <xdr:cNvPr id="21" name="Picture 20" descr="rapeau du Canada">
          <a:hlinkClick xmlns:r="http://schemas.openxmlformats.org/officeDocument/2006/relationships" r:id="rId16" tooltip="Drapeau du Canad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600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</xdr:row>
      <xdr:rowOff>0</xdr:rowOff>
    </xdr:from>
    <xdr:to>
      <xdr:col>4</xdr:col>
      <xdr:colOff>101600</xdr:colOff>
      <xdr:row>7</xdr:row>
      <xdr:rowOff>101600</xdr:rowOff>
    </xdr:to>
    <xdr:pic>
      <xdr:nvPicPr>
        <xdr:cNvPr id="22" name="Picture 2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00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101600</xdr:colOff>
      <xdr:row>8</xdr:row>
      <xdr:rowOff>101600</xdr:rowOff>
    </xdr:to>
    <xdr:pic>
      <xdr:nvPicPr>
        <xdr:cNvPr id="23" name="Picture 22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28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</xdr:row>
      <xdr:rowOff>0</xdr:rowOff>
    </xdr:from>
    <xdr:to>
      <xdr:col>2</xdr:col>
      <xdr:colOff>190500</xdr:colOff>
      <xdr:row>8</xdr:row>
      <xdr:rowOff>101600</xdr:rowOff>
    </xdr:to>
    <xdr:pic>
      <xdr:nvPicPr>
        <xdr:cNvPr id="24" name="Picture 23" descr="rapeau de la Nouvelle-Zélande">
          <a:hlinkClick xmlns:r="http://schemas.openxmlformats.org/officeDocument/2006/relationships" r:id="rId18" tooltip="Drapeau de la Nouvelle-Zélan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828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101600</xdr:colOff>
      <xdr:row>8</xdr:row>
      <xdr:rowOff>101600</xdr:rowOff>
    </xdr:to>
    <xdr:pic>
      <xdr:nvPicPr>
        <xdr:cNvPr id="25" name="Picture 2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828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101600</xdr:colOff>
      <xdr:row>9</xdr:row>
      <xdr:rowOff>101600</xdr:rowOff>
    </xdr:to>
    <xdr:pic>
      <xdr:nvPicPr>
        <xdr:cNvPr id="26" name="Picture 25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57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</xdr:row>
      <xdr:rowOff>0</xdr:rowOff>
    </xdr:from>
    <xdr:to>
      <xdr:col>2</xdr:col>
      <xdr:colOff>190500</xdr:colOff>
      <xdr:row>9</xdr:row>
      <xdr:rowOff>101600</xdr:rowOff>
    </xdr:to>
    <xdr:pic>
      <xdr:nvPicPr>
        <xdr:cNvPr id="27" name="Picture 26" descr="rapeau de l'Australie">
          <a:hlinkClick xmlns:r="http://schemas.openxmlformats.org/officeDocument/2006/relationships" r:id="rId20" tooltip="Drapeau de l'Austral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057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</xdr:row>
      <xdr:rowOff>0</xdr:rowOff>
    </xdr:from>
    <xdr:to>
      <xdr:col>4</xdr:col>
      <xdr:colOff>101600</xdr:colOff>
      <xdr:row>9</xdr:row>
      <xdr:rowOff>101600</xdr:rowOff>
    </xdr:to>
    <xdr:pic>
      <xdr:nvPicPr>
        <xdr:cNvPr id="28" name="Picture 2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057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</xdr:row>
      <xdr:rowOff>0</xdr:rowOff>
    </xdr:from>
    <xdr:to>
      <xdr:col>1</xdr:col>
      <xdr:colOff>101600</xdr:colOff>
      <xdr:row>10</xdr:row>
      <xdr:rowOff>101600</xdr:rowOff>
    </xdr:to>
    <xdr:pic>
      <xdr:nvPicPr>
        <xdr:cNvPr id="29" name="Picture 28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86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</xdr:row>
      <xdr:rowOff>0</xdr:rowOff>
    </xdr:from>
    <xdr:to>
      <xdr:col>2</xdr:col>
      <xdr:colOff>190500</xdr:colOff>
      <xdr:row>10</xdr:row>
      <xdr:rowOff>127000</xdr:rowOff>
    </xdr:to>
    <xdr:pic>
      <xdr:nvPicPr>
        <xdr:cNvPr id="30" name="Picture 29" descr="rapeau de la Suède">
          <a:hlinkClick xmlns:r="http://schemas.openxmlformats.org/officeDocument/2006/relationships" r:id="rId22" tooltip="Drapeau de la Suè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286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101600</xdr:colOff>
      <xdr:row>10</xdr:row>
      <xdr:rowOff>101600</xdr:rowOff>
    </xdr:to>
    <xdr:pic>
      <xdr:nvPicPr>
        <xdr:cNvPr id="31" name="Picture 3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286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</xdr:row>
      <xdr:rowOff>0</xdr:rowOff>
    </xdr:from>
    <xdr:to>
      <xdr:col>1</xdr:col>
      <xdr:colOff>101600</xdr:colOff>
      <xdr:row>11</xdr:row>
      <xdr:rowOff>101600</xdr:rowOff>
    </xdr:to>
    <xdr:pic>
      <xdr:nvPicPr>
        <xdr:cNvPr id="32" name="Picture 31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14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</xdr:row>
      <xdr:rowOff>0</xdr:rowOff>
    </xdr:from>
    <xdr:to>
      <xdr:col>2</xdr:col>
      <xdr:colOff>190500</xdr:colOff>
      <xdr:row>11</xdr:row>
      <xdr:rowOff>139700</xdr:rowOff>
    </xdr:to>
    <xdr:pic>
      <xdr:nvPicPr>
        <xdr:cNvPr id="33" name="Picture 32" descr="rapeau d’Israël">
          <a:hlinkClick xmlns:r="http://schemas.openxmlformats.org/officeDocument/2006/relationships" r:id="rId24" tooltip="Drapeau d’Israë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5146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</xdr:row>
      <xdr:rowOff>0</xdr:rowOff>
    </xdr:from>
    <xdr:to>
      <xdr:col>4</xdr:col>
      <xdr:colOff>101600</xdr:colOff>
      <xdr:row>11</xdr:row>
      <xdr:rowOff>101600</xdr:rowOff>
    </xdr:to>
    <xdr:pic>
      <xdr:nvPicPr>
        <xdr:cNvPr id="34" name="Picture 3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514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101600</xdr:colOff>
      <xdr:row>12</xdr:row>
      <xdr:rowOff>101600</xdr:rowOff>
    </xdr:to>
    <xdr:pic>
      <xdr:nvPicPr>
        <xdr:cNvPr id="35" name="Picture 3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43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</xdr:row>
      <xdr:rowOff>0</xdr:rowOff>
    </xdr:from>
    <xdr:to>
      <xdr:col>2</xdr:col>
      <xdr:colOff>190500</xdr:colOff>
      <xdr:row>12</xdr:row>
      <xdr:rowOff>114300</xdr:rowOff>
    </xdr:to>
    <xdr:pic>
      <xdr:nvPicPr>
        <xdr:cNvPr id="36" name="Picture 35" descr="rapeau du Costa Rica">
          <a:hlinkClick xmlns:r="http://schemas.openxmlformats.org/officeDocument/2006/relationships" r:id="rId26" tooltip="Drapeau du Costa Ric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743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101600</xdr:colOff>
      <xdr:row>12</xdr:row>
      <xdr:rowOff>101600</xdr:rowOff>
    </xdr:to>
    <xdr:pic>
      <xdr:nvPicPr>
        <xdr:cNvPr id="37" name="Picture 3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743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</xdr:col>
      <xdr:colOff>101600</xdr:colOff>
      <xdr:row>13</xdr:row>
      <xdr:rowOff>101600</xdr:rowOff>
    </xdr:to>
    <xdr:pic>
      <xdr:nvPicPr>
        <xdr:cNvPr id="38" name="Picture 3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71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</xdr:row>
      <xdr:rowOff>0</xdr:rowOff>
    </xdr:from>
    <xdr:to>
      <xdr:col>2</xdr:col>
      <xdr:colOff>190500</xdr:colOff>
      <xdr:row>13</xdr:row>
      <xdr:rowOff>127000</xdr:rowOff>
    </xdr:to>
    <xdr:pic>
      <xdr:nvPicPr>
        <xdr:cNvPr id="39" name="Picture 38" descr="rapeau de l'Autriche">
          <a:hlinkClick xmlns:r="http://schemas.openxmlformats.org/officeDocument/2006/relationships" r:id="rId28" tooltip="Drapeau de l'Autrich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971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101600</xdr:colOff>
      <xdr:row>13</xdr:row>
      <xdr:rowOff>101600</xdr:rowOff>
    </xdr:to>
    <xdr:pic>
      <xdr:nvPicPr>
        <xdr:cNvPr id="40" name="Picture 3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971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</xdr:row>
      <xdr:rowOff>0</xdr:rowOff>
    </xdr:from>
    <xdr:to>
      <xdr:col>1</xdr:col>
      <xdr:colOff>101600</xdr:colOff>
      <xdr:row>14</xdr:row>
      <xdr:rowOff>101600</xdr:rowOff>
    </xdr:to>
    <xdr:pic>
      <xdr:nvPicPr>
        <xdr:cNvPr id="41" name="Picture 4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00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</xdr:row>
      <xdr:rowOff>0</xdr:rowOff>
    </xdr:from>
    <xdr:to>
      <xdr:col>2</xdr:col>
      <xdr:colOff>190500</xdr:colOff>
      <xdr:row>14</xdr:row>
      <xdr:rowOff>101600</xdr:rowOff>
    </xdr:to>
    <xdr:pic>
      <xdr:nvPicPr>
        <xdr:cNvPr id="42" name="Picture 41" descr="rapeau des États-Unis">
          <a:hlinkClick xmlns:r="http://schemas.openxmlformats.org/officeDocument/2006/relationships" r:id="rId30" tooltip="Drapeau des États-Uni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200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</xdr:row>
      <xdr:rowOff>0</xdr:rowOff>
    </xdr:from>
    <xdr:to>
      <xdr:col>4</xdr:col>
      <xdr:colOff>101600</xdr:colOff>
      <xdr:row>14</xdr:row>
      <xdr:rowOff>101600</xdr:rowOff>
    </xdr:to>
    <xdr:pic>
      <xdr:nvPicPr>
        <xdr:cNvPr id="43" name="Picture 4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200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</xdr:row>
      <xdr:rowOff>0</xdr:rowOff>
    </xdr:from>
    <xdr:to>
      <xdr:col>1</xdr:col>
      <xdr:colOff>101600</xdr:colOff>
      <xdr:row>15</xdr:row>
      <xdr:rowOff>101600</xdr:rowOff>
    </xdr:to>
    <xdr:pic>
      <xdr:nvPicPr>
        <xdr:cNvPr id="44" name="Picture 4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29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</xdr:row>
      <xdr:rowOff>0</xdr:rowOff>
    </xdr:from>
    <xdr:to>
      <xdr:col>2</xdr:col>
      <xdr:colOff>190500</xdr:colOff>
      <xdr:row>15</xdr:row>
      <xdr:rowOff>101600</xdr:rowOff>
    </xdr:to>
    <xdr:pic>
      <xdr:nvPicPr>
        <xdr:cNvPr id="45" name="Picture 44" descr="rapeau de l'Irlande">
          <a:hlinkClick xmlns:r="http://schemas.openxmlformats.org/officeDocument/2006/relationships" r:id="rId32" tooltip="Drapeau de l'Irlan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29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101600</xdr:colOff>
      <xdr:row>15</xdr:row>
      <xdr:rowOff>101600</xdr:rowOff>
    </xdr:to>
    <xdr:pic>
      <xdr:nvPicPr>
        <xdr:cNvPr id="46" name="Picture 4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29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16</xdr:row>
      <xdr:rowOff>0</xdr:rowOff>
    </xdr:from>
    <xdr:to>
      <xdr:col>1</xdr:col>
      <xdr:colOff>101600</xdr:colOff>
      <xdr:row>16</xdr:row>
      <xdr:rowOff>101600</xdr:rowOff>
    </xdr:to>
    <xdr:pic>
      <xdr:nvPicPr>
        <xdr:cNvPr id="47" name="Picture 46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657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16</xdr:row>
      <xdr:rowOff>0</xdr:rowOff>
    </xdr:from>
    <xdr:to>
      <xdr:col>2</xdr:col>
      <xdr:colOff>190500</xdr:colOff>
      <xdr:row>16</xdr:row>
      <xdr:rowOff>114300</xdr:rowOff>
    </xdr:to>
    <xdr:pic>
      <xdr:nvPicPr>
        <xdr:cNvPr id="48" name="Picture 47" descr="rapeau de l'Allemagne">
          <a:hlinkClick xmlns:r="http://schemas.openxmlformats.org/officeDocument/2006/relationships" r:id="rId34" tooltip="Drapeau de l'Allemag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657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101600</xdr:colOff>
      <xdr:row>16</xdr:row>
      <xdr:rowOff>101600</xdr:rowOff>
    </xdr:to>
    <xdr:pic>
      <xdr:nvPicPr>
        <xdr:cNvPr id="49" name="Picture 4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657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17</xdr:row>
      <xdr:rowOff>0</xdr:rowOff>
    </xdr:from>
    <xdr:to>
      <xdr:col>1</xdr:col>
      <xdr:colOff>101600</xdr:colOff>
      <xdr:row>17</xdr:row>
      <xdr:rowOff>101600</xdr:rowOff>
    </xdr:to>
    <xdr:pic>
      <xdr:nvPicPr>
        <xdr:cNvPr id="50" name="Picture 4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886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17</xdr:row>
      <xdr:rowOff>0</xdr:rowOff>
    </xdr:from>
    <xdr:to>
      <xdr:col>2</xdr:col>
      <xdr:colOff>190500</xdr:colOff>
      <xdr:row>17</xdr:row>
      <xdr:rowOff>127000</xdr:rowOff>
    </xdr:to>
    <xdr:pic>
      <xdr:nvPicPr>
        <xdr:cNvPr id="51" name="Picture 50" descr="rapeau de la Belgique">
          <a:hlinkClick xmlns:r="http://schemas.openxmlformats.org/officeDocument/2006/relationships" r:id="rId36" tooltip="Drapeau de la Belgiqu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886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101600</xdr:colOff>
      <xdr:row>17</xdr:row>
      <xdr:rowOff>101600</xdr:rowOff>
    </xdr:to>
    <xdr:pic>
      <xdr:nvPicPr>
        <xdr:cNvPr id="52" name="Picture 5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886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18</xdr:row>
      <xdr:rowOff>0</xdr:rowOff>
    </xdr:from>
    <xdr:to>
      <xdr:col>1</xdr:col>
      <xdr:colOff>101600</xdr:colOff>
      <xdr:row>18</xdr:row>
      <xdr:rowOff>101600</xdr:rowOff>
    </xdr:to>
    <xdr:pic>
      <xdr:nvPicPr>
        <xdr:cNvPr id="53" name="Picture 5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114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2</xdr:col>
      <xdr:colOff>190500</xdr:colOff>
      <xdr:row>18</xdr:row>
      <xdr:rowOff>114300</xdr:rowOff>
    </xdr:to>
    <xdr:pic>
      <xdr:nvPicPr>
        <xdr:cNvPr id="54" name="Picture 53" descr="rapeau du Luxembourg">
          <a:hlinkClick xmlns:r="http://schemas.openxmlformats.org/officeDocument/2006/relationships" r:id="rId38" tooltip="Drapeau du Luxembourg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4114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101600</xdr:colOff>
      <xdr:row>18</xdr:row>
      <xdr:rowOff>101600</xdr:rowOff>
    </xdr:to>
    <xdr:pic>
      <xdr:nvPicPr>
        <xdr:cNvPr id="55" name="Picture 5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4114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19</xdr:row>
      <xdr:rowOff>0</xdr:rowOff>
    </xdr:from>
    <xdr:to>
      <xdr:col>1</xdr:col>
      <xdr:colOff>101600</xdr:colOff>
      <xdr:row>19</xdr:row>
      <xdr:rowOff>101600</xdr:rowOff>
    </xdr:to>
    <xdr:pic>
      <xdr:nvPicPr>
        <xdr:cNvPr id="56" name="Picture 5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343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19</xdr:row>
      <xdr:rowOff>0</xdr:rowOff>
    </xdr:from>
    <xdr:to>
      <xdr:col>2</xdr:col>
      <xdr:colOff>190500</xdr:colOff>
      <xdr:row>19</xdr:row>
      <xdr:rowOff>101600</xdr:rowOff>
    </xdr:to>
    <xdr:pic>
      <xdr:nvPicPr>
        <xdr:cNvPr id="57" name="Picture 56" descr="rapeau du Royaume-Uni">
          <a:hlinkClick xmlns:r="http://schemas.openxmlformats.org/officeDocument/2006/relationships" r:id="rId40" tooltip="Drapeau du Royaume-Uni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4343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101600</xdr:colOff>
      <xdr:row>19</xdr:row>
      <xdr:rowOff>101600</xdr:rowOff>
    </xdr:to>
    <xdr:pic>
      <xdr:nvPicPr>
        <xdr:cNvPr id="58" name="Picture 5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4343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20</xdr:row>
      <xdr:rowOff>0</xdr:rowOff>
    </xdr:from>
    <xdr:to>
      <xdr:col>1</xdr:col>
      <xdr:colOff>101600</xdr:colOff>
      <xdr:row>20</xdr:row>
      <xdr:rowOff>101600</xdr:rowOff>
    </xdr:to>
    <xdr:pic>
      <xdr:nvPicPr>
        <xdr:cNvPr id="59" name="Picture 5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572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20</xdr:row>
      <xdr:rowOff>0</xdr:rowOff>
    </xdr:from>
    <xdr:to>
      <xdr:col>2</xdr:col>
      <xdr:colOff>190500</xdr:colOff>
      <xdr:row>20</xdr:row>
      <xdr:rowOff>127000</xdr:rowOff>
    </xdr:to>
    <xdr:pic>
      <xdr:nvPicPr>
        <xdr:cNvPr id="60" name="Picture 59" descr="rapeau du Chili">
          <a:hlinkClick xmlns:r="http://schemas.openxmlformats.org/officeDocument/2006/relationships" r:id="rId42" tooltip="Drapeau du Chili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4572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101600</xdr:colOff>
      <xdr:row>20</xdr:row>
      <xdr:rowOff>101600</xdr:rowOff>
    </xdr:to>
    <xdr:pic>
      <xdr:nvPicPr>
        <xdr:cNvPr id="61" name="Picture 6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4572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21</xdr:row>
      <xdr:rowOff>0</xdr:rowOff>
    </xdr:from>
    <xdr:to>
      <xdr:col>1</xdr:col>
      <xdr:colOff>101600</xdr:colOff>
      <xdr:row>21</xdr:row>
      <xdr:rowOff>101600</xdr:rowOff>
    </xdr:to>
    <xdr:pic>
      <xdr:nvPicPr>
        <xdr:cNvPr id="62" name="Picture 6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4800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21</xdr:row>
      <xdr:rowOff>0</xdr:rowOff>
    </xdr:from>
    <xdr:to>
      <xdr:col>2</xdr:col>
      <xdr:colOff>190500</xdr:colOff>
      <xdr:row>21</xdr:row>
      <xdr:rowOff>101600</xdr:rowOff>
    </xdr:to>
    <xdr:pic>
      <xdr:nvPicPr>
        <xdr:cNvPr id="63" name="Picture 62" descr="rapeau des Émirats arabes unis">
          <a:hlinkClick xmlns:r="http://schemas.openxmlformats.org/officeDocument/2006/relationships" r:id="rId44" tooltip="Drapeau des Émirats arabes uni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4800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101600</xdr:colOff>
      <xdr:row>21</xdr:row>
      <xdr:rowOff>101600</xdr:rowOff>
    </xdr:to>
    <xdr:pic>
      <xdr:nvPicPr>
        <xdr:cNvPr id="64" name="Picture 6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4800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</xdr:col>
      <xdr:colOff>101600</xdr:colOff>
      <xdr:row>22</xdr:row>
      <xdr:rowOff>101600</xdr:rowOff>
    </xdr:to>
    <xdr:pic>
      <xdr:nvPicPr>
        <xdr:cNvPr id="65" name="Picture 6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029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22</xdr:row>
      <xdr:rowOff>0</xdr:rowOff>
    </xdr:from>
    <xdr:to>
      <xdr:col>2</xdr:col>
      <xdr:colOff>190500</xdr:colOff>
      <xdr:row>22</xdr:row>
      <xdr:rowOff>139700</xdr:rowOff>
    </xdr:to>
    <xdr:pic>
      <xdr:nvPicPr>
        <xdr:cNvPr id="66" name="Picture 65" descr="rapeau du Brésil">
          <a:hlinkClick xmlns:r="http://schemas.openxmlformats.org/officeDocument/2006/relationships" r:id="rId46" tooltip="Drapeau du Brési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50292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101600</xdr:colOff>
      <xdr:row>22</xdr:row>
      <xdr:rowOff>101600</xdr:rowOff>
    </xdr:to>
    <xdr:pic>
      <xdr:nvPicPr>
        <xdr:cNvPr id="67" name="Picture 6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5029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23</xdr:row>
      <xdr:rowOff>0</xdr:rowOff>
    </xdr:from>
    <xdr:to>
      <xdr:col>1</xdr:col>
      <xdr:colOff>101600</xdr:colOff>
      <xdr:row>23</xdr:row>
      <xdr:rowOff>101600</xdr:rowOff>
    </xdr:to>
    <xdr:pic>
      <xdr:nvPicPr>
        <xdr:cNvPr id="68" name="Picture 6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257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23</xdr:row>
      <xdr:rowOff>0</xdr:rowOff>
    </xdr:from>
    <xdr:to>
      <xdr:col>2</xdr:col>
      <xdr:colOff>190500</xdr:colOff>
      <xdr:row>23</xdr:row>
      <xdr:rowOff>127000</xdr:rowOff>
    </xdr:to>
    <xdr:pic>
      <xdr:nvPicPr>
        <xdr:cNvPr id="69" name="Picture 68" descr="rapeau de la République tchèque">
          <a:hlinkClick xmlns:r="http://schemas.openxmlformats.org/officeDocument/2006/relationships" r:id="rId48" tooltip="Drapeau de la République tchèqu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5257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23</xdr:row>
      <xdr:rowOff>0</xdr:rowOff>
    </xdr:from>
    <xdr:to>
      <xdr:col>4</xdr:col>
      <xdr:colOff>101600</xdr:colOff>
      <xdr:row>23</xdr:row>
      <xdr:rowOff>101600</xdr:rowOff>
    </xdr:to>
    <xdr:pic>
      <xdr:nvPicPr>
        <xdr:cNvPr id="70" name="Picture 6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5257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24</xdr:row>
      <xdr:rowOff>0</xdr:rowOff>
    </xdr:from>
    <xdr:to>
      <xdr:col>1</xdr:col>
      <xdr:colOff>101600</xdr:colOff>
      <xdr:row>24</xdr:row>
      <xdr:rowOff>101600</xdr:rowOff>
    </xdr:to>
    <xdr:pic>
      <xdr:nvPicPr>
        <xdr:cNvPr id="71" name="Picture 7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486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24</xdr:row>
      <xdr:rowOff>0</xdr:rowOff>
    </xdr:from>
    <xdr:to>
      <xdr:col>2</xdr:col>
      <xdr:colOff>190500</xdr:colOff>
      <xdr:row>24</xdr:row>
      <xdr:rowOff>127000</xdr:rowOff>
    </xdr:to>
    <xdr:pic>
      <xdr:nvPicPr>
        <xdr:cNvPr id="72" name="Picture 71" descr="rapeau de l'Argentine">
          <a:hlinkClick xmlns:r="http://schemas.openxmlformats.org/officeDocument/2006/relationships" r:id="rId50" tooltip="Drapeau de l'Argent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5486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101600</xdr:colOff>
      <xdr:row>24</xdr:row>
      <xdr:rowOff>101600</xdr:rowOff>
    </xdr:to>
    <xdr:pic>
      <xdr:nvPicPr>
        <xdr:cNvPr id="73" name="Picture 7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5486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25</xdr:row>
      <xdr:rowOff>0</xdr:rowOff>
    </xdr:from>
    <xdr:to>
      <xdr:col>1</xdr:col>
      <xdr:colOff>101600</xdr:colOff>
      <xdr:row>25</xdr:row>
      <xdr:rowOff>101600</xdr:rowOff>
    </xdr:to>
    <xdr:pic>
      <xdr:nvPicPr>
        <xdr:cNvPr id="74" name="Picture 7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715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25</xdr:row>
      <xdr:rowOff>0</xdr:rowOff>
    </xdr:from>
    <xdr:to>
      <xdr:col>2</xdr:col>
      <xdr:colOff>190500</xdr:colOff>
      <xdr:row>25</xdr:row>
      <xdr:rowOff>101600</xdr:rowOff>
    </xdr:to>
    <xdr:pic>
      <xdr:nvPicPr>
        <xdr:cNvPr id="75" name="Picture 74" descr="rapeau du Mexique">
          <a:hlinkClick xmlns:r="http://schemas.openxmlformats.org/officeDocument/2006/relationships" r:id="rId52" tooltip="Drapeau du Mexiqu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5715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25</xdr:row>
      <xdr:rowOff>0</xdr:rowOff>
    </xdr:from>
    <xdr:to>
      <xdr:col>4</xdr:col>
      <xdr:colOff>101600</xdr:colOff>
      <xdr:row>25</xdr:row>
      <xdr:rowOff>101600</xdr:rowOff>
    </xdr:to>
    <xdr:pic>
      <xdr:nvPicPr>
        <xdr:cNvPr id="76" name="Picture 7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5715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26</xdr:row>
      <xdr:rowOff>0</xdr:rowOff>
    </xdr:from>
    <xdr:to>
      <xdr:col>1</xdr:col>
      <xdr:colOff>101600</xdr:colOff>
      <xdr:row>26</xdr:row>
      <xdr:rowOff>101600</xdr:rowOff>
    </xdr:to>
    <xdr:pic>
      <xdr:nvPicPr>
        <xdr:cNvPr id="77" name="Picture 7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5943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26</xdr:row>
      <xdr:rowOff>0</xdr:rowOff>
    </xdr:from>
    <xdr:to>
      <xdr:col>2</xdr:col>
      <xdr:colOff>190500</xdr:colOff>
      <xdr:row>26</xdr:row>
      <xdr:rowOff>127000</xdr:rowOff>
    </xdr:to>
    <xdr:pic>
      <xdr:nvPicPr>
        <xdr:cNvPr id="78" name="Picture 77" descr="rapeau de Singapour">
          <a:hlinkClick xmlns:r="http://schemas.openxmlformats.org/officeDocument/2006/relationships" r:id="rId54" tooltip="Drapeau de Singapou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5943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101600</xdr:colOff>
      <xdr:row>26</xdr:row>
      <xdr:rowOff>101600</xdr:rowOff>
    </xdr:to>
    <xdr:pic>
      <xdr:nvPicPr>
        <xdr:cNvPr id="79" name="Picture 7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5943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101600</xdr:colOff>
      <xdr:row>27</xdr:row>
      <xdr:rowOff>101600</xdr:rowOff>
    </xdr:to>
    <xdr:pic>
      <xdr:nvPicPr>
        <xdr:cNvPr id="80" name="Picture 7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172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27</xdr:row>
      <xdr:rowOff>0</xdr:rowOff>
    </xdr:from>
    <xdr:to>
      <xdr:col>2</xdr:col>
      <xdr:colOff>190500</xdr:colOff>
      <xdr:row>27</xdr:row>
      <xdr:rowOff>127000</xdr:rowOff>
    </xdr:to>
    <xdr:pic>
      <xdr:nvPicPr>
        <xdr:cNvPr id="81" name="Picture 80" descr="rapeau de Malte">
          <a:hlinkClick xmlns:r="http://schemas.openxmlformats.org/officeDocument/2006/relationships" r:id="rId56" tooltip="Drapeau de Malt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6172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101600</xdr:colOff>
      <xdr:row>27</xdr:row>
      <xdr:rowOff>101600</xdr:rowOff>
    </xdr:to>
    <xdr:pic>
      <xdr:nvPicPr>
        <xdr:cNvPr id="82" name="Picture 8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6172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28</xdr:row>
      <xdr:rowOff>0</xdr:rowOff>
    </xdr:from>
    <xdr:to>
      <xdr:col>1</xdr:col>
      <xdr:colOff>101600</xdr:colOff>
      <xdr:row>28</xdr:row>
      <xdr:rowOff>101600</xdr:rowOff>
    </xdr:to>
    <xdr:pic>
      <xdr:nvPicPr>
        <xdr:cNvPr id="83" name="Picture 8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400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28</xdr:row>
      <xdr:rowOff>0</xdr:rowOff>
    </xdr:from>
    <xdr:to>
      <xdr:col>2</xdr:col>
      <xdr:colOff>190500</xdr:colOff>
      <xdr:row>28</xdr:row>
      <xdr:rowOff>127000</xdr:rowOff>
    </xdr:to>
    <xdr:pic>
      <xdr:nvPicPr>
        <xdr:cNvPr id="84" name="Picture 83" descr="rapeau de l'Uruguay">
          <a:hlinkClick xmlns:r="http://schemas.openxmlformats.org/officeDocument/2006/relationships" r:id="rId58" tooltip="Drapeau de l'Urugua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6400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28</xdr:row>
      <xdr:rowOff>0</xdr:rowOff>
    </xdr:from>
    <xdr:to>
      <xdr:col>4</xdr:col>
      <xdr:colOff>101600</xdr:colOff>
      <xdr:row>28</xdr:row>
      <xdr:rowOff>101600</xdr:rowOff>
    </xdr:to>
    <xdr:pic>
      <xdr:nvPicPr>
        <xdr:cNvPr id="85" name="Picture 8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6400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101600</xdr:colOff>
      <xdr:row>29</xdr:row>
      <xdr:rowOff>101600</xdr:rowOff>
    </xdr:to>
    <xdr:pic>
      <xdr:nvPicPr>
        <xdr:cNvPr id="86" name="Picture 8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629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29</xdr:row>
      <xdr:rowOff>0</xdr:rowOff>
    </xdr:from>
    <xdr:to>
      <xdr:col>2</xdr:col>
      <xdr:colOff>190500</xdr:colOff>
      <xdr:row>29</xdr:row>
      <xdr:rowOff>127000</xdr:rowOff>
    </xdr:to>
    <xdr:pic>
      <xdr:nvPicPr>
        <xdr:cNvPr id="87" name="Picture 86" descr="rapeau du Guatemala">
          <a:hlinkClick xmlns:r="http://schemas.openxmlformats.org/officeDocument/2006/relationships" r:id="rId60" tooltip="Drapeau du Guatemal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6629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29</xdr:row>
      <xdr:rowOff>0</xdr:rowOff>
    </xdr:from>
    <xdr:to>
      <xdr:col>4</xdr:col>
      <xdr:colOff>101600</xdr:colOff>
      <xdr:row>29</xdr:row>
      <xdr:rowOff>101600</xdr:rowOff>
    </xdr:to>
    <xdr:pic>
      <xdr:nvPicPr>
        <xdr:cNvPr id="88" name="Picture 8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6629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101600</xdr:colOff>
      <xdr:row>30</xdr:row>
      <xdr:rowOff>101600</xdr:rowOff>
    </xdr:to>
    <xdr:pic>
      <xdr:nvPicPr>
        <xdr:cNvPr id="89" name="Picture 8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6858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30</xdr:row>
      <xdr:rowOff>0</xdr:rowOff>
    </xdr:from>
    <xdr:to>
      <xdr:col>2</xdr:col>
      <xdr:colOff>190500</xdr:colOff>
      <xdr:row>30</xdr:row>
      <xdr:rowOff>127000</xdr:rowOff>
    </xdr:to>
    <xdr:pic>
      <xdr:nvPicPr>
        <xdr:cNvPr id="90" name="Picture 89" descr="rapeau du Panama">
          <a:hlinkClick xmlns:r="http://schemas.openxmlformats.org/officeDocument/2006/relationships" r:id="rId62" tooltip="Drapeau du Panam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6858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101600</xdr:colOff>
      <xdr:row>30</xdr:row>
      <xdr:rowOff>101600</xdr:rowOff>
    </xdr:to>
    <xdr:pic>
      <xdr:nvPicPr>
        <xdr:cNvPr id="91" name="Picture 9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6858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101600</xdr:colOff>
      <xdr:row>31</xdr:row>
      <xdr:rowOff>101600</xdr:rowOff>
    </xdr:to>
    <xdr:pic>
      <xdr:nvPicPr>
        <xdr:cNvPr id="92" name="Picture 9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086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31</xdr:row>
      <xdr:rowOff>0</xdr:rowOff>
    </xdr:from>
    <xdr:to>
      <xdr:col>2</xdr:col>
      <xdr:colOff>190500</xdr:colOff>
      <xdr:row>31</xdr:row>
      <xdr:rowOff>127000</xdr:rowOff>
    </xdr:to>
    <xdr:pic>
      <xdr:nvPicPr>
        <xdr:cNvPr id="93" name="Picture 92" descr="rapeau de la France">
          <a:hlinkClick xmlns:r="http://schemas.openxmlformats.org/officeDocument/2006/relationships" r:id="rId64" tooltip="Drapeau de la Fran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7086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101600</xdr:colOff>
      <xdr:row>31</xdr:row>
      <xdr:rowOff>101600</xdr:rowOff>
    </xdr:to>
    <xdr:pic>
      <xdr:nvPicPr>
        <xdr:cNvPr id="94" name="Picture 9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7086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101600</xdr:colOff>
      <xdr:row>32</xdr:row>
      <xdr:rowOff>101600</xdr:rowOff>
    </xdr:to>
    <xdr:pic>
      <xdr:nvPicPr>
        <xdr:cNvPr id="95" name="Picture 9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315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32</xdr:row>
      <xdr:rowOff>0</xdr:rowOff>
    </xdr:from>
    <xdr:to>
      <xdr:col>2</xdr:col>
      <xdr:colOff>190500</xdr:colOff>
      <xdr:row>32</xdr:row>
      <xdr:rowOff>127000</xdr:rowOff>
    </xdr:to>
    <xdr:pic>
      <xdr:nvPicPr>
        <xdr:cNvPr id="96" name="Picture 95" descr="rapeau de la Thaïlande">
          <a:hlinkClick xmlns:r="http://schemas.openxmlformats.org/officeDocument/2006/relationships" r:id="rId66" tooltip="Drapeau de la Thaïlan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7315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101600</xdr:colOff>
      <xdr:row>32</xdr:row>
      <xdr:rowOff>101600</xdr:rowOff>
    </xdr:to>
    <xdr:pic>
      <xdr:nvPicPr>
        <xdr:cNvPr id="97" name="Picture 9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7315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33</xdr:row>
      <xdr:rowOff>0</xdr:rowOff>
    </xdr:from>
    <xdr:to>
      <xdr:col>1</xdr:col>
      <xdr:colOff>101600</xdr:colOff>
      <xdr:row>33</xdr:row>
      <xdr:rowOff>101600</xdr:rowOff>
    </xdr:to>
    <xdr:pic>
      <xdr:nvPicPr>
        <xdr:cNvPr id="98" name="Picture 9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543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33</xdr:row>
      <xdr:rowOff>0</xdr:rowOff>
    </xdr:from>
    <xdr:to>
      <xdr:col>2</xdr:col>
      <xdr:colOff>190500</xdr:colOff>
      <xdr:row>33</xdr:row>
      <xdr:rowOff>127000</xdr:rowOff>
    </xdr:to>
    <xdr:pic>
      <xdr:nvPicPr>
        <xdr:cNvPr id="99" name="Picture 98" descr="rapeau de la République de Chine">
          <a:hlinkClick xmlns:r="http://schemas.openxmlformats.org/officeDocument/2006/relationships" r:id="rId68" tooltip="Drapeau de la République de Ch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7543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33</xdr:row>
      <xdr:rowOff>0</xdr:rowOff>
    </xdr:from>
    <xdr:to>
      <xdr:col>4</xdr:col>
      <xdr:colOff>101600</xdr:colOff>
      <xdr:row>33</xdr:row>
      <xdr:rowOff>101600</xdr:rowOff>
    </xdr:to>
    <xdr:pic>
      <xdr:nvPicPr>
        <xdr:cNvPr id="100" name="Picture 9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7543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101600</xdr:colOff>
      <xdr:row>34</xdr:row>
      <xdr:rowOff>101600</xdr:rowOff>
    </xdr:to>
    <xdr:pic>
      <xdr:nvPicPr>
        <xdr:cNvPr id="101" name="Picture 10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7772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34</xdr:row>
      <xdr:rowOff>0</xdr:rowOff>
    </xdr:from>
    <xdr:to>
      <xdr:col>2</xdr:col>
      <xdr:colOff>190500</xdr:colOff>
      <xdr:row>34</xdr:row>
      <xdr:rowOff>127000</xdr:rowOff>
    </xdr:to>
    <xdr:pic>
      <xdr:nvPicPr>
        <xdr:cNvPr id="102" name="Picture 101" descr="rapeau de l'Espagne">
          <a:hlinkClick xmlns:r="http://schemas.openxmlformats.org/officeDocument/2006/relationships" r:id="rId70" tooltip="Drapeau de l'Espag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7772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34</xdr:row>
      <xdr:rowOff>0</xdr:rowOff>
    </xdr:from>
    <xdr:to>
      <xdr:col>4</xdr:col>
      <xdr:colOff>101600</xdr:colOff>
      <xdr:row>34</xdr:row>
      <xdr:rowOff>101600</xdr:rowOff>
    </xdr:to>
    <xdr:pic>
      <xdr:nvPicPr>
        <xdr:cNvPr id="103" name="Picture 10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7772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101600</xdr:colOff>
      <xdr:row>35</xdr:row>
      <xdr:rowOff>101600</xdr:rowOff>
    </xdr:to>
    <xdr:pic>
      <xdr:nvPicPr>
        <xdr:cNvPr id="104" name="Picture 10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001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35</xdr:row>
      <xdr:rowOff>0</xdr:rowOff>
    </xdr:from>
    <xdr:to>
      <xdr:col>2</xdr:col>
      <xdr:colOff>190500</xdr:colOff>
      <xdr:row>35</xdr:row>
      <xdr:rowOff>76200</xdr:rowOff>
    </xdr:to>
    <xdr:pic>
      <xdr:nvPicPr>
        <xdr:cNvPr id="105" name="Picture 104" descr="rapeau du Qatar">
          <a:hlinkClick xmlns:r="http://schemas.openxmlformats.org/officeDocument/2006/relationships" r:id="rId72" tooltip="Drapeau du Qata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8001000"/>
          <a:ext cx="190500" cy="762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101600</xdr:colOff>
      <xdr:row>35</xdr:row>
      <xdr:rowOff>101600</xdr:rowOff>
    </xdr:to>
    <xdr:pic>
      <xdr:nvPicPr>
        <xdr:cNvPr id="106" name="Picture 105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8001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36</xdr:row>
      <xdr:rowOff>0</xdr:rowOff>
    </xdr:from>
    <xdr:to>
      <xdr:col>1</xdr:col>
      <xdr:colOff>101600</xdr:colOff>
      <xdr:row>36</xdr:row>
      <xdr:rowOff>101600</xdr:rowOff>
    </xdr:to>
    <xdr:pic>
      <xdr:nvPicPr>
        <xdr:cNvPr id="107" name="Picture 10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229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36</xdr:row>
      <xdr:rowOff>0</xdr:rowOff>
    </xdr:from>
    <xdr:to>
      <xdr:col>2</xdr:col>
      <xdr:colOff>190500</xdr:colOff>
      <xdr:row>36</xdr:row>
      <xdr:rowOff>127000</xdr:rowOff>
    </xdr:to>
    <xdr:pic>
      <xdr:nvPicPr>
        <xdr:cNvPr id="108" name="Picture 107" descr="rapeau de la Colombie">
          <a:hlinkClick xmlns:r="http://schemas.openxmlformats.org/officeDocument/2006/relationships" r:id="rId74" tooltip="Drapeau de la Colomb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8229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36</xdr:row>
      <xdr:rowOff>0</xdr:rowOff>
    </xdr:from>
    <xdr:to>
      <xdr:col>4</xdr:col>
      <xdr:colOff>101600</xdr:colOff>
      <xdr:row>36</xdr:row>
      <xdr:rowOff>101600</xdr:rowOff>
    </xdr:to>
    <xdr:pic>
      <xdr:nvPicPr>
        <xdr:cNvPr id="109" name="Picture 10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8229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101600</xdr:colOff>
      <xdr:row>37</xdr:row>
      <xdr:rowOff>101600</xdr:rowOff>
    </xdr:to>
    <xdr:pic>
      <xdr:nvPicPr>
        <xdr:cNvPr id="110" name="Picture 10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458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37</xdr:row>
      <xdr:rowOff>0</xdr:rowOff>
    </xdr:from>
    <xdr:to>
      <xdr:col>2</xdr:col>
      <xdr:colOff>190500</xdr:colOff>
      <xdr:row>37</xdr:row>
      <xdr:rowOff>127000</xdr:rowOff>
    </xdr:to>
    <xdr:pic>
      <xdr:nvPicPr>
        <xdr:cNvPr id="111" name="Picture 110" descr="rapeau de l'Arabie saoudite">
          <a:hlinkClick xmlns:r="http://schemas.openxmlformats.org/officeDocument/2006/relationships" r:id="rId76" tooltip="Drapeau de l'Arabie saoudit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8458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101600</xdr:colOff>
      <xdr:row>37</xdr:row>
      <xdr:rowOff>101600</xdr:rowOff>
    </xdr:to>
    <xdr:pic>
      <xdr:nvPicPr>
        <xdr:cNvPr id="112" name="Picture 11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8458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101600</xdr:colOff>
      <xdr:row>38</xdr:row>
      <xdr:rowOff>101600</xdr:rowOff>
    </xdr:to>
    <xdr:pic>
      <xdr:nvPicPr>
        <xdr:cNvPr id="113" name="Picture 11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686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38</xdr:row>
      <xdr:rowOff>0</xdr:rowOff>
    </xdr:from>
    <xdr:to>
      <xdr:col>2</xdr:col>
      <xdr:colOff>190500</xdr:colOff>
      <xdr:row>38</xdr:row>
      <xdr:rowOff>114300</xdr:rowOff>
    </xdr:to>
    <xdr:pic>
      <xdr:nvPicPr>
        <xdr:cNvPr id="114" name="Picture 113" descr="rapeau de Trinité-et-Tobago">
          <a:hlinkClick xmlns:r="http://schemas.openxmlformats.org/officeDocument/2006/relationships" r:id="rId78" tooltip="Drapeau de Trinité-et-Tobag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8686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38</xdr:row>
      <xdr:rowOff>0</xdr:rowOff>
    </xdr:from>
    <xdr:to>
      <xdr:col>4</xdr:col>
      <xdr:colOff>101600</xdr:colOff>
      <xdr:row>38</xdr:row>
      <xdr:rowOff>101600</xdr:rowOff>
    </xdr:to>
    <xdr:pic>
      <xdr:nvPicPr>
        <xdr:cNvPr id="115" name="Picture 114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8686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39</xdr:row>
      <xdr:rowOff>0</xdr:rowOff>
    </xdr:from>
    <xdr:to>
      <xdr:col>1</xdr:col>
      <xdr:colOff>101600</xdr:colOff>
      <xdr:row>39</xdr:row>
      <xdr:rowOff>101600</xdr:rowOff>
    </xdr:to>
    <xdr:pic>
      <xdr:nvPicPr>
        <xdr:cNvPr id="116" name="Picture 11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8915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39</xdr:row>
      <xdr:rowOff>0</xdr:rowOff>
    </xdr:from>
    <xdr:to>
      <xdr:col>2</xdr:col>
      <xdr:colOff>190500</xdr:colOff>
      <xdr:row>39</xdr:row>
      <xdr:rowOff>101600</xdr:rowOff>
    </xdr:to>
    <xdr:pic>
      <xdr:nvPicPr>
        <xdr:cNvPr id="117" name="Picture 116" descr="rapeau du Koweït">
          <a:hlinkClick xmlns:r="http://schemas.openxmlformats.org/officeDocument/2006/relationships" r:id="rId80" tooltip="Drapeau du Koweït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8915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39</xdr:row>
      <xdr:rowOff>0</xdr:rowOff>
    </xdr:from>
    <xdr:to>
      <xdr:col>4</xdr:col>
      <xdr:colOff>101600</xdr:colOff>
      <xdr:row>39</xdr:row>
      <xdr:rowOff>101600</xdr:rowOff>
    </xdr:to>
    <xdr:pic>
      <xdr:nvPicPr>
        <xdr:cNvPr id="118" name="Picture 11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8915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40</xdr:row>
      <xdr:rowOff>0</xdr:rowOff>
    </xdr:from>
    <xdr:to>
      <xdr:col>1</xdr:col>
      <xdr:colOff>101600</xdr:colOff>
      <xdr:row>40</xdr:row>
      <xdr:rowOff>101600</xdr:rowOff>
    </xdr:to>
    <xdr:pic>
      <xdr:nvPicPr>
        <xdr:cNvPr id="119" name="Picture 11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144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40</xdr:row>
      <xdr:rowOff>0</xdr:rowOff>
    </xdr:from>
    <xdr:to>
      <xdr:col>2</xdr:col>
      <xdr:colOff>190500</xdr:colOff>
      <xdr:row>40</xdr:row>
      <xdr:rowOff>127000</xdr:rowOff>
    </xdr:to>
    <xdr:pic>
      <xdr:nvPicPr>
        <xdr:cNvPr id="120" name="Picture 119" descr="rapeau de la Slovaquie">
          <a:hlinkClick xmlns:r="http://schemas.openxmlformats.org/officeDocument/2006/relationships" r:id="rId82" tooltip="Drapeau de la Slovaqu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9144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101600</xdr:colOff>
      <xdr:row>40</xdr:row>
      <xdr:rowOff>101600</xdr:rowOff>
    </xdr:to>
    <xdr:pic>
      <xdr:nvPicPr>
        <xdr:cNvPr id="121" name="Picture 12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9144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41</xdr:row>
      <xdr:rowOff>0</xdr:rowOff>
    </xdr:from>
    <xdr:to>
      <xdr:col>1</xdr:col>
      <xdr:colOff>101600</xdr:colOff>
      <xdr:row>41</xdr:row>
      <xdr:rowOff>101600</xdr:rowOff>
    </xdr:to>
    <xdr:pic>
      <xdr:nvPicPr>
        <xdr:cNvPr id="122" name="Picture 12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372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41</xdr:row>
      <xdr:rowOff>0</xdr:rowOff>
    </xdr:from>
    <xdr:to>
      <xdr:col>2</xdr:col>
      <xdr:colOff>190500</xdr:colOff>
      <xdr:row>41</xdr:row>
      <xdr:rowOff>114300</xdr:rowOff>
    </xdr:to>
    <xdr:pic>
      <xdr:nvPicPr>
        <xdr:cNvPr id="123" name="Picture 122" descr="rapeau de Bahreïn">
          <a:hlinkClick xmlns:r="http://schemas.openxmlformats.org/officeDocument/2006/relationships" r:id="rId84" tooltip="Drapeau de Bahreï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9372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41</xdr:row>
      <xdr:rowOff>0</xdr:rowOff>
    </xdr:from>
    <xdr:to>
      <xdr:col>4</xdr:col>
      <xdr:colOff>101600</xdr:colOff>
      <xdr:row>41</xdr:row>
      <xdr:rowOff>101600</xdr:rowOff>
    </xdr:to>
    <xdr:pic>
      <xdr:nvPicPr>
        <xdr:cNvPr id="124" name="Picture 12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9372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42</xdr:row>
      <xdr:rowOff>0</xdr:rowOff>
    </xdr:from>
    <xdr:to>
      <xdr:col>1</xdr:col>
      <xdr:colOff>101600</xdr:colOff>
      <xdr:row>42</xdr:row>
      <xdr:rowOff>101600</xdr:rowOff>
    </xdr:to>
    <xdr:pic>
      <xdr:nvPicPr>
        <xdr:cNvPr id="125" name="Picture 12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9601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2</xdr:col>
      <xdr:colOff>190500</xdr:colOff>
      <xdr:row>42</xdr:row>
      <xdr:rowOff>101600</xdr:rowOff>
    </xdr:to>
    <xdr:pic>
      <xdr:nvPicPr>
        <xdr:cNvPr id="126" name="Picture 125" descr="rapeau de la Malaisie">
          <a:hlinkClick xmlns:r="http://schemas.openxmlformats.org/officeDocument/2006/relationships" r:id="rId86" tooltip="Drapeau de la Malais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9601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42</xdr:row>
      <xdr:rowOff>0</xdr:rowOff>
    </xdr:from>
    <xdr:to>
      <xdr:col>4</xdr:col>
      <xdr:colOff>101600</xdr:colOff>
      <xdr:row>42</xdr:row>
      <xdr:rowOff>101600</xdr:rowOff>
    </xdr:to>
    <xdr:pic>
      <xdr:nvPicPr>
        <xdr:cNvPr id="127" name="Picture 12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9601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43</xdr:row>
      <xdr:rowOff>0</xdr:rowOff>
    </xdr:from>
    <xdr:to>
      <xdr:col>2</xdr:col>
      <xdr:colOff>190500</xdr:colOff>
      <xdr:row>43</xdr:row>
      <xdr:rowOff>127000</xdr:rowOff>
    </xdr:to>
    <xdr:pic>
      <xdr:nvPicPr>
        <xdr:cNvPr id="128" name="Picture 127" descr="urope">
          <a:hlinkClick xmlns:r="http://schemas.openxmlformats.org/officeDocument/2006/relationships" r:id="rId88" tooltip="Europ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9829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44</xdr:row>
      <xdr:rowOff>0</xdr:rowOff>
    </xdr:from>
    <xdr:to>
      <xdr:col>1</xdr:col>
      <xdr:colOff>101600</xdr:colOff>
      <xdr:row>44</xdr:row>
      <xdr:rowOff>101600</xdr:rowOff>
    </xdr:to>
    <xdr:pic>
      <xdr:nvPicPr>
        <xdr:cNvPr id="129" name="Picture 12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058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44</xdr:row>
      <xdr:rowOff>0</xdr:rowOff>
    </xdr:from>
    <xdr:to>
      <xdr:col>2</xdr:col>
      <xdr:colOff>190500</xdr:colOff>
      <xdr:row>44</xdr:row>
      <xdr:rowOff>114300</xdr:rowOff>
    </xdr:to>
    <xdr:pic>
      <xdr:nvPicPr>
        <xdr:cNvPr id="130" name="Picture 129" descr="rapeau du Nicaragua">
          <a:hlinkClick xmlns:r="http://schemas.openxmlformats.org/officeDocument/2006/relationships" r:id="rId90" tooltip="Drapeau du Nicaragu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00584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44</xdr:row>
      <xdr:rowOff>0</xdr:rowOff>
    </xdr:from>
    <xdr:to>
      <xdr:col>4</xdr:col>
      <xdr:colOff>101600</xdr:colOff>
      <xdr:row>44</xdr:row>
      <xdr:rowOff>101600</xdr:rowOff>
    </xdr:to>
    <xdr:pic>
      <xdr:nvPicPr>
        <xdr:cNvPr id="131" name="Picture 13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0058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45</xdr:row>
      <xdr:rowOff>0</xdr:rowOff>
    </xdr:from>
    <xdr:to>
      <xdr:col>1</xdr:col>
      <xdr:colOff>101600</xdr:colOff>
      <xdr:row>45</xdr:row>
      <xdr:rowOff>101600</xdr:rowOff>
    </xdr:to>
    <xdr:pic>
      <xdr:nvPicPr>
        <xdr:cNvPr id="132" name="Picture 13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287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45</xdr:row>
      <xdr:rowOff>0</xdr:rowOff>
    </xdr:from>
    <xdr:to>
      <xdr:col>2</xdr:col>
      <xdr:colOff>190500</xdr:colOff>
      <xdr:row>45</xdr:row>
      <xdr:rowOff>127000</xdr:rowOff>
    </xdr:to>
    <xdr:pic>
      <xdr:nvPicPr>
        <xdr:cNvPr id="133" name="Picture 132" descr="rapeau de l'Équateur">
          <a:hlinkClick xmlns:r="http://schemas.openxmlformats.org/officeDocument/2006/relationships" r:id="rId92" tooltip="Drapeau de l'Équateu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0287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45</xdr:row>
      <xdr:rowOff>0</xdr:rowOff>
    </xdr:from>
    <xdr:to>
      <xdr:col>4</xdr:col>
      <xdr:colOff>101600</xdr:colOff>
      <xdr:row>45</xdr:row>
      <xdr:rowOff>101600</xdr:rowOff>
    </xdr:to>
    <xdr:pic>
      <xdr:nvPicPr>
        <xdr:cNvPr id="134" name="Picture 13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0287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46</xdr:row>
      <xdr:rowOff>0</xdr:rowOff>
    </xdr:from>
    <xdr:to>
      <xdr:col>1</xdr:col>
      <xdr:colOff>101600</xdr:colOff>
      <xdr:row>46</xdr:row>
      <xdr:rowOff>101600</xdr:rowOff>
    </xdr:to>
    <xdr:pic>
      <xdr:nvPicPr>
        <xdr:cNvPr id="135" name="Picture 13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515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2</xdr:col>
      <xdr:colOff>190500</xdr:colOff>
      <xdr:row>46</xdr:row>
      <xdr:rowOff>101600</xdr:rowOff>
    </xdr:to>
    <xdr:pic>
      <xdr:nvPicPr>
        <xdr:cNvPr id="136" name="Picture 135" descr="rapeau du Salvador">
          <a:hlinkClick xmlns:r="http://schemas.openxmlformats.org/officeDocument/2006/relationships" r:id="rId94" tooltip="Drapeau du Salvado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0515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46</xdr:row>
      <xdr:rowOff>0</xdr:rowOff>
    </xdr:from>
    <xdr:to>
      <xdr:col>4</xdr:col>
      <xdr:colOff>101600</xdr:colOff>
      <xdr:row>46</xdr:row>
      <xdr:rowOff>101600</xdr:rowOff>
    </xdr:to>
    <xdr:pic>
      <xdr:nvPicPr>
        <xdr:cNvPr id="137" name="Picture 13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0515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47</xdr:row>
      <xdr:rowOff>0</xdr:rowOff>
    </xdr:from>
    <xdr:to>
      <xdr:col>1</xdr:col>
      <xdr:colOff>101600</xdr:colOff>
      <xdr:row>47</xdr:row>
      <xdr:rowOff>101600</xdr:rowOff>
    </xdr:to>
    <xdr:pic>
      <xdr:nvPicPr>
        <xdr:cNvPr id="138" name="Picture 13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744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47</xdr:row>
      <xdr:rowOff>0</xdr:rowOff>
    </xdr:from>
    <xdr:to>
      <xdr:col>2</xdr:col>
      <xdr:colOff>190500</xdr:colOff>
      <xdr:row>47</xdr:row>
      <xdr:rowOff>127000</xdr:rowOff>
    </xdr:to>
    <xdr:pic>
      <xdr:nvPicPr>
        <xdr:cNvPr id="139" name="Picture 138" descr="rapeau de la Pologne">
          <a:hlinkClick xmlns:r="http://schemas.openxmlformats.org/officeDocument/2006/relationships" r:id="rId96" tooltip="Drapeau de la Polog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0744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47</xdr:row>
      <xdr:rowOff>0</xdr:rowOff>
    </xdr:from>
    <xdr:to>
      <xdr:col>4</xdr:col>
      <xdr:colOff>101600</xdr:colOff>
      <xdr:row>47</xdr:row>
      <xdr:rowOff>101600</xdr:rowOff>
    </xdr:to>
    <xdr:pic>
      <xdr:nvPicPr>
        <xdr:cNvPr id="140" name="Picture 13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0744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48</xdr:row>
      <xdr:rowOff>0</xdr:rowOff>
    </xdr:from>
    <xdr:to>
      <xdr:col>1</xdr:col>
      <xdr:colOff>101600</xdr:colOff>
      <xdr:row>48</xdr:row>
      <xdr:rowOff>101600</xdr:rowOff>
    </xdr:to>
    <xdr:pic>
      <xdr:nvPicPr>
        <xdr:cNvPr id="141" name="Picture 14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0972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48</xdr:row>
      <xdr:rowOff>0</xdr:rowOff>
    </xdr:from>
    <xdr:to>
      <xdr:col>2</xdr:col>
      <xdr:colOff>190500</xdr:colOff>
      <xdr:row>48</xdr:row>
      <xdr:rowOff>101600</xdr:rowOff>
    </xdr:to>
    <xdr:pic>
      <xdr:nvPicPr>
        <xdr:cNvPr id="142" name="Picture 141" descr="rapeau de l'Ouzbékistan">
          <a:hlinkClick xmlns:r="http://schemas.openxmlformats.org/officeDocument/2006/relationships" r:id="rId98" tooltip="Drapeau de l'Ouzbéki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0972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48</xdr:row>
      <xdr:rowOff>0</xdr:rowOff>
    </xdr:from>
    <xdr:to>
      <xdr:col>4</xdr:col>
      <xdr:colOff>101600</xdr:colOff>
      <xdr:row>48</xdr:row>
      <xdr:rowOff>101600</xdr:rowOff>
    </xdr:to>
    <xdr:pic>
      <xdr:nvPicPr>
        <xdr:cNvPr id="143" name="Picture 14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0972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49</xdr:row>
      <xdr:rowOff>0</xdr:rowOff>
    </xdr:from>
    <xdr:to>
      <xdr:col>1</xdr:col>
      <xdr:colOff>101600</xdr:colOff>
      <xdr:row>49</xdr:row>
      <xdr:rowOff>101600</xdr:rowOff>
    </xdr:to>
    <xdr:pic>
      <xdr:nvPicPr>
        <xdr:cNvPr id="144" name="Picture 14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201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49</xdr:row>
      <xdr:rowOff>0</xdr:rowOff>
    </xdr:from>
    <xdr:to>
      <xdr:col>2</xdr:col>
      <xdr:colOff>190500</xdr:colOff>
      <xdr:row>49</xdr:row>
      <xdr:rowOff>127000</xdr:rowOff>
    </xdr:to>
    <xdr:pic>
      <xdr:nvPicPr>
        <xdr:cNvPr id="145" name="Picture 144" descr="rapeau de l'Italie">
          <a:hlinkClick xmlns:r="http://schemas.openxmlformats.org/officeDocument/2006/relationships" r:id="rId100" tooltip="Drapeau de l'Ital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1201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49</xdr:row>
      <xdr:rowOff>0</xdr:rowOff>
    </xdr:from>
    <xdr:to>
      <xdr:col>4</xdr:col>
      <xdr:colOff>101600</xdr:colOff>
      <xdr:row>49</xdr:row>
      <xdr:rowOff>101600</xdr:rowOff>
    </xdr:to>
    <xdr:pic>
      <xdr:nvPicPr>
        <xdr:cNvPr id="146" name="Picture 14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1201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50</xdr:row>
      <xdr:rowOff>0</xdr:rowOff>
    </xdr:from>
    <xdr:to>
      <xdr:col>1</xdr:col>
      <xdr:colOff>101600</xdr:colOff>
      <xdr:row>50</xdr:row>
      <xdr:rowOff>101600</xdr:rowOff>
    </xdr:to>
    <xdr:pic>
      <xdr:nvPicPr>
        <xdr:cNvPr id="147" name="Picture 14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430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50</xdr:row>
      <xdr:rowOff>0</xdr:rowOff>
    </xdr:from>
    <xdr:to>
      <xdr:col>2</xdr:col>
      <xdr:colOff>190500</xdr:colOff>
      <xdr:row>50</xdr:row>
      <xdr:rowOff>127000</xdr:rowOff>
    </xdr:to>
    <xdr:pic>
      <xdr:nvPicPr>
        <xdr:cNvPr id="148" name="Picture 147" descr="rapeau de la Russie">
          <a:hlinkClick xmlns:r="http://schemas.openxmlformats.org/officeDocument/2006/relationships" r:id="rId102" tooltip="Drapeau de la Russ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1430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50</xdr:row>
      <xdr:rowOff>0</xdr:rowOff>
    </xdr:from>
    <xdr:to>
      <xdr:col>4</xdr:col>
      <xdr:colOff>101600</xdr:colOff>
      <xdr:row>50</xdr:row>
      <xdr:rowOff>101600</xdr:rowOff>
    </xdr:to>
    <xdr:pic>
      <xdr:nvPicPr>
        <xdr:cNvPr id="149" name="Picture 14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1430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51</xdr:row>
      <xdr:rowOff>0</xdr:rowOff>
    </xdr:from>
    <xdr:to>
      <xdr:col>1</xdr:col>
      <xdr:colOff>101600</xdr:colOff>
      <xdr:row>51</xdr:row>
      <xdr:rowOff>101600</xdr:rowOff>
    </xdr:to>
    <xdr:pic>
      <xdr:nvPicPr>
        <xdr:cNvPr id="150" name="Picture 14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65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51</xdr:row>
      <xdr:rowOff>0</xdr:rowOff>
    </xdr:from>
    <xdr:to>
      <xdr:col>2</xdr:col>
      <xdr:colOff>190500</xdr:colOff>
      <xdr:row>51</xdr:row>
      <xdr:rowOff>127000</xdr:rowOff>
    </xdr:to>
    <xdr:pic>
      <xdr:nvPicPr>
        <xdr:cNvPr id="151" name="Picture 150" descr="rapeau du Belize">
          <a:hlinkClick xmlns:r="http://schemas.openxmlformats.org/officeDocument/2006/relationships" r:id="rId104" tooltip="Drapeau du Beliz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1658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51</xdr:row>
      <xdr:rowOff>0</xdr:rowOff>
    </xdr:from>
    <xdr:to>
      <xdr:col>4</xdr:col>
      <xdr:colOff>101600</xdr:colOff>
      <xdr:row>51</xdr:row>
      <xdr:rowOff>101600</xdr:rowOff>
    </xdr:to>
    <xdr:pic>
      <xdr:nvPicPr>
        <xdr:cNvPr id="152" name="Picture 151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165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52</xdr:row>
      <xdr:rowOff>0</xdr:rowOff>
    </xdr:from>
    <xdr:to>
      <xdr:col>1</xdr:col>
      <xdr:colOff>101600</xdr:colOff>
      <xdr:row>52</xdr:row>
      <xdr:rowOff>101600</xdr:rowOff>
    </xdr:to>
    <xdr:pic>
      <xdr:nvPicPr>
        <xdr:cNvPr id="153" name="Picture 15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188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52</xdr:row>
      <xdr:rowOff>0</xdr:rowOff>
    </xdr:from>
    <xdr:to>
      <xdr:col>2</xdr:col>
      <xdr:colOff>190500</xdr:colOff>
      <xdr:row>52</xdr:row>
      <xdr:rowOff>127000</xdr:rowOff>
    </xdr:to>
    <xdr:pic>
      <xdr:nvPicPr>
        <xdr:cNvPr id="154" name="Picture 153" descr="rapeau du Japon">
          <a:hlinkClick xmlns:r="http://schemas.openxmlformats.org/officeDocument/2006/relationships" r:id="rId106" tooltip="Drapeau du Japo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1887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101600</xdr:colOff>
      <xdr:row>52</xdr:row>
      <xdr:rowOff>101600</xdr:rowOff>
    </xdr:to>
    <xdr:pic>
      <xdr:nvPicPr>
        <xdr:cNvPr id="155" name="Picture 15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188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53</xdr:row>
      <xdr:rowOff>0</xdr:rowOff>
    </xdr:from>
    <xdr:to>
      <xdr:col>1</xdr:col>
      <xdr:colOff>101600</xdr:colOff>
      <xdr:row>53</xdr:row>
      <xdr:rowOff>101600</xdr:rowOff>
    </xdr:to>
    <xdr:pic>
      <xdr:nvPicPr>
        <xdr:cNvPr id="156" name="Picture 15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11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53</xdr:row>
      <xdr:rowOff>0</xdr:rowOff>
    </xdr:from>
    <xdr:to>
      <xdr:col>2</xdr:col>
      <xdr:colOff>190500</xdr:colOff>
      <xdr:row>53</xdr:row>
      <xdr:rowOff>114300</xdr:rowOff>
    </xdr:to>
    <xdr:pic>
      <xdr:nvPicPr>
        <xdr:cNvPr id="157" name="Picture 156" descr="rapeau de la Lituanie">
          <a:hlinkClick xmlns:r="http://schemas.openxmlformats.org/officeDocument/2006/relationships" r:id="rId108" tooltip="Drapeau de la Litu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21158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101600</xdr:colOff>
      <xdr:row>53</xdr:row>
      <xdr:rowOff>101600</xdr:rowOff>
    </xdr:to>
    <xdr:pic>
      <xdr:nvPicPr>
        <xdr:cNvPr id="158" name="Picture 15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211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54</xdr:row>
      <xdr:rowOff>0</xdr:rowOff>
    </xdr:from>
    <xdr:to>
      <xdr:col>1</xdr:col>
      <xdr:colOff>101600</xdr:colOff>
      <xdr:row>54</xdr:row>
      <xdr:rowOff>101600</xdr:rowOff>
    </xdr:to>
    <xdr:pic>
      <xdr:nvPicPr>
        <xdr:cNvPr id="159" name="Picture 15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34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54</xdr:row>
      <xdr:rowOff>0</xdr:rowOff>
    </xdr:from>
    <xdr:to>
      <xdr:col>2</xdr:col>
      <xdr:colOff>190500</xdr:colOff>
      <xdr:row>54</xdr:row>
      <xdr:rowOff>127000</xdr:rowOff>
    </xdr:to>
    <xdr:pic>
      <xdr:nvPicPr>
        <xdr:cNvPr id="160" name="Picture 159" descr="rapeau de l'Algérie">
          <a:hlinkClick xmlns:r="http://schemas.openxmlformats.org/officeDocument/2006/relationships" r:id="rId110" tooltip="Drapeau de l'Algér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2344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54</xdr:row>
      <xdr:rowOff>0</xdr:rowOff>
    </xdr:from>
    <xdr:to>
      <xdr:col>4</xdr:col>
      <xdr:colOff>101600</xdr:colOff>
      <xdr:row>54</xdr:row>
      <xdr:rowOff>101600</xdr:rowOff>
    </xdr:to>
    <xdr:pic>
      <xdr:nvPicPr>
        <xdr:cNvPr id="161" name="Picture 16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234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55</xdr:row>
      <xdr:rowOff>0</xdr:rowOff>
    </xdr:from>
    <xdr:to>
      <xdr:col>1</xdr:col>
      <xdr:colOff>101600</xdr:colOff>
      <xdr:row>55</xdr:row>
      <xdr:rowOff>101600</xdr:rowOff>
    </xdr:to>
    <xdr:pic>
      <xdr:nvPicPr>
        <xdr:cNvPr id="162" name="Picture 16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57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55</xdr:row>
      <xdr:rowOff>0</xdr:rowOff>
    </xdr:from>
    <xdr:to>
      <xdr:col>2</xdr:col>
      <xdr:colOff>190500</xdr:colOff>
      <xdr:row>55</xdr:row>
      <xdr:rowOff>101600</xdr:rowOff>
    </xdr:to>
    <xdr:pic>
      <xdr:nvPicPr>
        <xdr:cNvPr id="163" name="Picture 162" descr="rapeau de la Lettonie">
          <a:hlinkClick xmlns:r="http://schemas.openxmlformats.org/officeDocument/2006/relationships" r:id="rId112" tooltip="Drapeau de la Letto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2573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55</xdr:row>
      <xdr:rowOff>0</xdr:rowOff>
    </xdr:from>
    <xdr:to>
      <xdr:col>4</xdr:col>
      <xdr:colOff>101600</xdr:colOff>
      <xdr:row>55</xdr:row>
      <xdr:rowOff>101600</xdr:rowOff>
    </xdr:to>
    <xdr:pic>
      <xdr:nvPicPr>
        <xdr:cNvPr id="164" name="Picture 16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257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56</xdr:row>
      <xdr:rowOff>0</xdr:rowOff>
    </xdr:from>
    <xdr:to>
      <xdr:col>1</xdr:col>
      <xdr:colOff>101600</xdr:colOff>
      <xdr:row>56</xdr:row>
      <xdr:rowOff>101600</xdr:rowOff>
    </xdr:to>
    <xdr:pic>
      <xdr:nvPicPr>
        <xdr:cNvPr id="165" name="Picture 164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280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56</xdr:row>
      <xdr:rowOff>0</xdr:rowOff>
    </xdr:from>
    <xdr:to>
      <xdr:col>2</xdr:col>
      <xdr:colOff>190500</xdr:colOff>
      <xdr:row>56</xdr:row>
      <xdr:rowOff>101600</xdr:rowOff>
    </xdr:to>
    <xdr:pic>
      <xdr:nvPicPr>
        <xdr:cNvPr id="166" name="Picture 165" descr="rapeau de la Moldavie">
          <a:hlinkClick xmlns:r="http://schemas.openxmlformats.org/officeDocument/2006/relationships" r:id="rId114" tooltip="Drapeau de la Moldav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2801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101600</xdr:colOff>
      <xdr:row>56</xdr:row>
      <xdr:rowOff>101600</xdr:rowOff>
    </xdr:to>
    <xdr:pic>
      <xdr:nvPicPr>
        <xdr:cNvPr id="167" name="Picture 16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280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57</xdr:row>
      <xdr:rowOff>0</xdr:rowOff>
    </xdr:from>
    <xdr:to>
      <xdr:col>1</xdr:col>
      <xdr:colOff>101600</xdr:colOff>
      <xdr:row>57</xdr:row>
      <xdr:rowOff>101600</xdr:rowOff>
    </xdr:to>
    <xdr:pic>
      <xdr:nvPicPr>
        <xdr:cNvPr id="168" name="Picture 16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030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57</xdr:row>
      <xdr:rowOff>0</xdr:rowOff>
    </xdr:from>
    <xdr:to>
      <xdr:col>2</xdr:col>
      <xdr:colOff>190500</xdr:colOff>
      <xdr:row>57</xdr:row>
      <xdr:rowOff>101600</xdr:rowOff>
    </xdr:to>
    <xdr:pic>
      <xdr:nvPicPr>
        <xdr:cNvPr id="169" name="Picture 168" descr="rapeau de la Corée du Nord">
          <a:hlinkClick xmlns:r="http://schemas.openxmlformats.org/officeDocument/2006/relationships" r:id="rId116" tooltip="Drapeau de la Corée du Nor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3030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101600</xdr:colOff>
      <xdr:row>57</xdr:row>
      <xdr:rowOff>101600</xdr:rowOff>
    </xdr:to>
    <xdr:pic>
      <xdr:nvPicPr>
        <xdr:cNvPr id="170" name="Picture 16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3030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58</xdr:row>
      <xdr:rowOff>0</xdr:rowOff>
    </xdr:from>
    <xdr:to>
      <xdr:col>1</xdr:col>
      <xdr:colOff>101600</xdr:colOff>
      <xdr:row>58</xdr:row>
      <xdr:rowOff>101600</xdr:rowOff>
    </xdr:to>
    <xdr:pic>
      <xdr:nvPicPr>
        <xdr:cNvPr id="171" name="Picture 17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258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58</xdr:row>
      <xdr:rowOff>0</xdr:rowOff>
    </xdr:from>
    <xdr:to>
      <xdr:col>2</xdr:col>
      <xdr:colOff>190500</xdr:colOff>
      <xdr:row>58</xdr:row>
      <xdr:rowOff>127000</xdr:rowOff>
    </xdr:to>
    <xdr:pic>
      <xdr:nvPicPr>
        <xdr:cNvPr id="172" name="Picture 171" descr="rapeau de la Roumanie">
          <a:hlinkClick xmlns:r="http://schemas.openxmlformats.org/officeDocument/2006/relationships" r:id="rId118" tooltip="Drapeau de la Roum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3258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58</xdr:row>
      <xdr:rowOff>0</xdr:rowOff>
    </xdr:from>
    <xdr:to>
      <xdr:col>4</xdr:col>
      <xdr:colOff>101600</xdr:colOff>
      <xdr:row>58</xdr:row>
      <xdr:rowOff>101600</xdr:rowOff>
    </xdr:to>
    <xdr:pic>
      <xdr:nvPicPr>
        <xdr:cNvPr id="173" name="Picture 17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3258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59</xdr:row>
      <xdr:rowOff>0</xdr:rowOff>
    </xdr:from>
    <xdr:to>
      <xdr:col>1</xdr:col>
      <xdr:colOff>101600</xdr:colOff>
      <xdr:row>59</xdr:row>
      <xdr:rowOff>101600</xdr:rowOff>
    </xdr:to>
    <xdr:pic>
      <xdr:nvPicPr>
        <xdr:cNvPr id="174" name="Picture 17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487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59</xdr:row>
      <xdr:rowOff>0</xdr:rowOff>
    </xdr:from>
    <xdr:to>
      <xdr:col>2</xdr:col>
      <xdr:colOff>190500</xdr:colOff>
      <xdr:row>59</xdr:row>
      <xdr:rowOff>139700</xdr:rowOff>
    </xdr:to>
    <xdr:pic>
      <xdr:nvPicPr>
        <xdr:cNvPr id="175" name="Picture 174" descr="rapeau de la Bolivie">
          <a:hlinkClick xmlns:r="http://schemas.openxmlformats.org/officeDocument/2006/relationships" r:id="rId120" tooltip="Drapeau de la Boliv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34874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59</xdr:row>
      <xdr:rowOff>0</xdr:rowOff>
    </xdr:from>
    <xdr:to>
      <xdr:col>4</xdr:col>
      <xdr:colOff>101600</xdr:colOff>
      <xdr:row>59</xdr:row>
      <xdr:rowOff>101600</xdr:rowOff>
    </xdr:to>
    <xdr:pic>
      <xdr:nvPicPr>
        <xdr:cNvPr id="176" name="Picture 17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3487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60</xdr:row>
      <xdr:rowOff>0</xdr:rowOff>
    </xdr:from>
    <xdr:to>
      <xdr:col>1</xdr:col>
      <xdr:colOff>101600</xdr:colOff>
      <xdr:row>60</xdr:row>
      <xdr:rowOff>101600</xdr:rowOff>
    </xdr:to>
    <xdr:pic>
      <xdr:nvPicPr>
        <xdr:cNvPr id="177" name="Picture 17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716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60</xdr:row>
      <xdr:rowOff>0</xdr:rowOff>
    </xdr:from>
    <xdr:to>
      <xdr:col>2</xdr:col>
      <xdr:colOff>190500</xdr:colOff>
      <xdr:row>60</xdr:row>
      <xdr:rowOff>127000</xdr:rowOff>
    </xdr:to>
    <xdr:pic>
      <xdr:nvPicPr>
        <xdr:cNvPr id="178" name="Picture 177" descr="rapeau du Turkménistan">
          <a:hlinkClick xmlns:r="http://schemas.openxmlformats.org/officeDocument/2006/relationships" r:id="rId122" tooltip="Drapeau du Turkméni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3716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60</xdr:row>
      <xdr:rowOff>0</xdr:rowOff>
    </xdr:from>
    <xdr:to>
      <xdr:col>4</xdr:col>
      <xdr:colOff>101600</xdr:colOff>
      <xdr:row>60</xdr:row>
      <xdr:rowOff>101600</xdr:rowOff>
    </xdr:to>
    <xdr:pic>
      <xdr:nvPicPr>
        <xdr:cNvPr id="179" name="Picture 17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3716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61</xdr:row>
      <xdr:rowOff>0</xdr:rowOff>
    </xdr:from>
    <xdr:to>
      <xdr:col>1</xdr:col>
      <xdr:colOff>101600</xdr:colOff>
      <xdr:row>61</xdr:row>
      <xdr:rowOff>101600</xdr:rowOff>
    </xdr:to>
    <xdr:pic>
      <xdr:nvPicPr>
        <xdr:cNvPr id="180" name="Picture 17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3944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61</xdr:row>
      <xdr:rowOff>0</xdr:rowOff>
    </xdr:from>
    <xdr:to>
      <xdr:col>2</xdr:col>
      <xdr:colOff>190500</xdr:colOff>
      <xdr:row>61</xdr:row>
      <xdr:rowOff>101600</xdr:rowOff>
    </xdr:to>
    <xdr:pic>
      <xdr:nvPicPr>
        <xdr:cNvPr id="181" name="Picture 180" descr="rapeau du Kazakhstan">
          <a:hlinkClick xmlns:r="http://schemas.openxmlformats.org/officeDocument/2006/relationships" r:id="rId124" tooltip="Drapeau du Kazakh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3944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101600</xdr:colOff>
      <xdr:row>61</xdr:row>
      <xdr:rowOff>101600</xdr:rowOff>
    </xdr:to>
    <xdr:pic>
      <xdr:nvPicPr>
        <xdr:cNvPr id="182" name="Picture 18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3944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62</xdr:row>
      <xdr:rowOff>0</xdr:rowOff>
    </xdr:from>
    <xdr:to>
      <xdr:col>1</xdr:col>
      <xdr:colOff>101600</xdr:colOff>
      <xdr:row>62</xdr:row>
      <xdr:rowOff>101600</xdr:rowOff>
    </xdr:to>
    <xdr:pic>
      <xdr:nvPicPr>
        <xdr:cNvPr id="183" name="Picture 18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173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62</xdr:row>
      <xdr:rowOff>0</xdr:rowOff>
    </xdr:from>
    <xdr:to>
      <xdr:col>2</xdr:col>
      <xdr:colOff>190500</xdr:colOff>
      <xdr:row>62</xdr:row>
      <xdr:rowOff>127000</xdr:rowOff>
    </xdr:to>
    <xdr:pic>
      <xdr:nvPicPr>
        <xdr:cNvPr id="184" name="Picture 183" descr="rapeau de la République turque de Chypre du Nord">
          <a:hlinkClick xmlns:r="http://schemas.openxmlformats.org/officeDocument/2006/relationships" r:id="rId126" tooltip="Drapeau de la République turque de Chypre du Nor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4173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62</xdr:row>
      <xdr:rowOff>0</xdr:rowOff>
    </xdr:from>
    <xdr:to>
      <xdr:col>4</xdr:col>
      <xdr:colOff>101600</xdr:colOff>
      <xdr:row>62</xdr:row>
      <xdr:rowOff>101600</xdr:rowOff>
    </xdr:to>
    <xdr:pic>
      <xdr:nvPicPr>
        <xdr:cNvPr id="185" name="Picture 18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4173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63</xdr:row>
      <xdr:rowOff>0</xdr:rowOff>
    </xdr:from>
    <xdr:to>
      <xdr:col>1</xdr:col>
      <xdr:colOff>101600</xdr:colOff>
      <xdr:row>63</xdr:row>
      <xdr:rowOff>101600</xdr:rowOff>
    </xdr:to>
    <xdr:pic>
      <xdr:nvPicPr>
        <xdr:cNvPr id="186" name="Picture 18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401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63</xdr:row>
      <xdr:rowOff>0</xdr:rowOff>
    </xdr:from>
    <xdr:to>
      <xdr:col>2</xdr:col>
      <xdr:colOff>190500</xdr:colOff>
      <xdr:row>63</xdr:row>
      <xdr:rowOff>101600</xdr:rowOff>
    </xdr:to>
    <xdr:pic>
      <xdr:nvPicPr>
        <xdr:cNvPr id="187" name="Picture 186" descr="rapeau de la Slovénie">
          <a:hlinkClick xmlns:r="http://schemas.openxmlformats.org/officeDocument/2006/relationships" r:id="rId128" tooltip="Drapeau de la Slové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4401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63</xdr:row>
      <xdr:rowOff>0</xdr:rowOff>
    </xdr:from>
    <xdr:to>
      <xdr:col>4</xdr:col>
      <xdr:colOff>101600</xdr:colOff>
      <xdr:row>63</xdr:row>
      <xdr:rowOff>101600</xdr:rowOff>
    </xdr:to>
    <xdr:pic>
      <xdr:nvPicPr>
        <xdr:cNvPr id="188" name="Picture 18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4401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64</xdr:row>
      <xdr:rowOff>0</xdr:rowOff>
    </xdr:from>
    <xdr:to>
      <xdr:col>1</xdr:col>
      <xdr:colOff>101600</xdr:colOff>
      <xdr:row>64</xdr:row>
      <xdr:rowOff>101600</xdr:rowOff>
    </xdr:to>
    <xdr:pic>
      <xdr:nvPicPr>
        <xdr:cNvPr id="189" name="Picture 18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630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64</xdr:row>
      <xdr:rowOff>0</xdr:rowOff>
    </xdr:from>
    <xdr:to>
      <xdr:col>2</xdr:col>
      <xdr:colOff>190500</xdr:colOff>
      <xdr:row>64</xdr:row>
      <xdr:rowOff>127000</xdr:rowOff>
    </xdr:to>
    <xdr:pic>
      <xdr:nvPicPr>
        <xdr:cNvPr id="190" name="Picture 189" descr="rapeau du Pérou">
          <a:hlinkClick xmlns:r="http://schemas.openxmlformats.org/officeDocument/2006/relationships" r:id="rId130" tooltip="Drapeau du Pérou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4630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64</xdr:row>
      <xdr:rowOff>0</xdr:rowOff>
    </xdr:from>
    <xdr:to>
      <xdr:col>4</xdr:col>
      <xdr:colOff>101600</xdr:colOff>
      <xdr:row>64</xdr:row>
      <xdr:rowOff>101600</xdr:rowOff>
    </xdr:to>
    <xdr:pic>
      <xdr:nvPicPr>
        <xdr:cNvPr id="191" name="Picture 19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4630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65</xdr:row>
      <xdr:rowOff>0</xdr:rowOff>
    </xdr:from>
    <xdr:to>
      <xdr:col>1</xdr:col>
      <xdr:colOff>101600</xdr:colOff>
      <xdr:row>65</xdr:row>
      <xdr:rowOff>101600</xdr:rowOff>
    </xdr:to>
    <xdr:pic>
      <xdr:nvPicPr>
        <xdr:cNvPr id="192" name="Picture 19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4859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65</xdr:row>
      <xdr:rowOff>0</xdr:rowOff>
    </xdr:from>
    <xdr:to>
      <xdr:col>2</xdr:col>
      <xdr:colOff>190500</xdr:colOff>
      <xdr:row>65</xdr:row>
      <xdr:rowOff>127000</xdr:rowOff>
    </xdr:to>
    <xdr:pic>
      <xdr:nvPicPr>
        <xdr:cNvPr id="193" name="Picture 192" descr="rapeau de Maurice">
          <a:hlinkClick xmlns:r="http://schemas.openxmlformats.org/officeDocument/2006/relationships" r:id="rId132" tooltip="Drapeau de Mauri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4859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65</xdr:row>
      <xdr:rowOff>0</xdr:rowOff>
    </xdr:from>
    <xdr:to>
      <xdr:col>4</xdr:col>
      <xdr:colOff>101600</xdr:colOff>
      <xdr:row>65</xdr:row>
      <xdr:rowOff>101600</xdr:rowOff>
    </xdr:to>
    <xdr:pic>
      <xdr:nvPicPr>
        <xdr:cNvPr id="194" name="Picture 19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4859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66</xdr:row>
      <xdr:rowOff>0</xdr:rowOff>
    </xdr:from>
    <xdr:to>
      <xdr:col>1</xdr:col>
      <xdr:colOff>101600</xdr:colOff>
      <xdr:row>66</xdr:row>
      <xdr:rowOff>101600</xdr:rowOff>
    </xdr:to>
    <xdr:pic>
      <xdr:nvPicPr>
        <xdr:cNvPr id="195" name="Picture 19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087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66</xdr:row>
      <xdr:rowOff>0</xdr:rowOff>
    </xdr:from>
    <xdr:to>
      <xdr:col>2</xdr:col>
      <xdr:colOff>190500</xdr:colOff>
      <xdr:row>66</xdr:row>
      <xdr:rowOff>127000</xdr:rowOff>
    </xdr:to>
    <xdr:pic>
      <xdr:nvPicPr>
        <xdr:cNvPr id="196" name="Picture 195" descr="rapeau de Chypre">
          <a:hlinkClick xmlns:r="http://schemas.openxmlformats.org/officeDocument/2006/relationships" r:id="rId134" tooltip="Drapeau de Chypr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5087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66</xdr:row>
      <xdr:rowOff>0</xdr:rowOff>
    </xdr:from>
    <xdr:to>
      <xdr:col>4</xdr:col>
      <xdr:colOff>101600</xdr:colOff>
      <xdr:row>66</xdr:row>
      <xdr:rowOff>101600</xdr:rowOff>
    </xdr:to>
    <xdr:pic>
      <xdr:nvPicPr>
        <xdr:cNvPr id="197" name="Picture 19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5087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67</xdr:row>
      <xdr:rowOff>0</xdr:rowOff>
    </xdr:from>
    <xdr:to>
      <xdr:col>1</xdr:col>
      <xdr:colOff>101600</xdr:colOff>
      <xdr:row>67</xdr:row>
      <xdr:rowOff>101600</xdr:rowOff>
    </xdr:to>
    <xdr:pic>
      <xdr:nvPicPr>
        <xdr:cNvPr id="198" name="Picture 19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316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67</xdr:row>
      <xdr:rowOff>0</xdr:rowOff>
    </xdr:from>
    <xdr:to>
      <xdr:col>2</xdr:col>
      <xdr:colOff>190500</xdr:colOff>
      <xdr:row>67</xdr:row>
      <xdr:rowOff>127000</xdr:rowOff>
    </xdr:to>
    <xdr:pic>
      <xdr:nvPicPr>
        <xdr:cNvPr id="199" name="Picture 198" descr="rapeau de l'Estonie">
          <a:hlinkClick xmlns:r="http://schemas.openxmlformats.org/officeDocument/2006/relationships" r:id="rId136" tooltip="Drapeau de l'Esto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5316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67</xdr:row>
      <xdr:rowOff>0</xdr:rowOff>
    </xdr:from>
    <xdr:to>
      <xdr:col>4</xdr:col>
      <xdr:colOff>101600</xdr:colOff>
      <xdr:row>67</xdr:row>
      <xdr:rowOff>101600</xdr:rowOff>
    </xdr:to>
    <xdr:pic>
      <xdr:nvPicPr>
        <xdr:cNvPr id="200" name="Picture 19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5316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68</xdr:row>
      <xdr:rowOff>0</xdr:rowOff>
    </xdr:from>
    <xdr:to>
      <xdr:col>1</xdr:col>
      <xdr:colOff>101600</xdr:colOff>
      <xdr:row>68</xdr:row>
      <xdr:rowOff>101600</xdr:rowOff>
    </xdr:to>
    <xdr:pic>
      <xdr:nvPicPr>
        <xdr:cNvPr id="201" name="Picture 20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544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68</xdr:row>
      <xdr:rowOff>0</xdr:rowOff>
    </xdr:from>
    <xdr:to>
      <xdr:col>2</xdr:col>
      <xdr:colOff>190500</xdr:colOff>
      <xdr:row>68</xdr:row>
      <xdr:rowOff>101600</xdr:rowOff>
    </xdr:to>
    <xdr:pic>
      <xdr:nvPicPr>
        <xdr:cNvPr id="202" name="Picture 201" descr="rapeau de la Biélorussie">
          <a:hlinkClick xmlns:r="http://schemas.openxmlformats.org/officeDocument/2006/relationships" r:id="rId138" tooltip="Drapeau de la Biéloruss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5544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68</xdr:row>
      <xdr:rowOff>0</xdr:rowOff>
    </xdr:from>
    <xdr:to>
      <xdr:col>4</xdr:col>
      <xdr:colOff>101600</xdr:colOff>
      <xdr:row>68</xdr:row>
      <xdr:rowOff>101600</xdr:rowOff>
    </xdr:to>
    <xdr:pic>
      <xdr:nvPicPr>
        <xdr:cNvPr id="203" name="Picture 20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5544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69</xdr:row>
      <xdr:rowOff>0</xdr:rowOff>
    </xdr:from>
    <xdr:to>
      <xdr:col>1</xdr:col>
      <xdr:colOff>101600</xdr:colOff>
      <xdr:row>69</xdr:row>
      <xdr:rowOff>101600</xdr:rowOff>
    </xdr:to>
    <xdr:pic>
      <xdr:nvPicPr>
        <xdr:cNvPr id="204" name="Picture 20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5773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69</xdr:row>
      <xdr:rowOff>0</xdr:rowOff>
    </xdr:from>
    <xdr:to>
      <xdr:col>2</xdr:col>
      <xdr:colOff>190500</xdr:colOff>
      <xdr:row>69</xdr:row>
      <xdr:rowOff>101600</xdr:rowOff>
    </xdr:to>
    <xdr:pic>
      <xdr:nvPicPr>
        <xdr:cNvPr id="205" name="Picture 204" descr="rapeau de la Libye">
          <a:hlinkClick xmlns:r="http://schemas.openxmlformats.org/officeDocument/2006/relationships" r:id="rId140" tooltip="Drapeau de la Liby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5773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69</xdr:row>
      <xdr:rowOff>0</xdr:rowOff>
    </xdr:from>
    <xdr:to>
      <xdr:col>4</xdr:col>
      <xdr:colOff>101600</xdr:colOff>
      <xdr:row>69</xdr:row>
      <xdr:rowOff>101600</xdr:rowOff>
    </xdr:to>
    <xdr:pic>
      <xdr:nvPicPr>
        <xdr:cNvPr id="206" name="Picture 20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5773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70</xdr:row>
      <xdr:rowOff>0</xdr:rowOff>
    </xdr:from>
    <xdr:to>
      <xdr:col>1</xdr:col>
      <xdr:colOff>101600</xdr:colOff>
      <xdr:row>70</xdr:row>
      <xdr:rowOff>101600</xdr:rowOff>
    </xdr:to>
    <xdr:pic>
      <xdr:nvPicPr>
        <xdr:cNvPr id="207" name="Picture 20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002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70</xdr:row>
      <xdr:rowOff>0</xdr:rowOff>
    </xdr:from>
    <xdr:to>
      <xdr:col>2</xdr:col>
      <xdr:colOff>190500</xdr:colOff>
      <xdr:row>70</xdr:row>
      <xdr:rowOff>127000</xdr:rowOff>
    </xdr:to>
    <xdr:pic>
      <xdr:nvPicPr>
        <xdr:cNvPr id="208" name="Picture 207" descr="rapeau de la Turquie">
          <a:hlinkClick xmlns:r="http://schemas.openxmlformats.org/officeDocument/2006/relationships" r:id="rId142" tooltip="Drapeau de la Turqu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6002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70</xdr:row>
      <xdr:rowOff>0</xdr:rowOff>
    </xdr:from>
    <xdr:to>
      <xdr:col>4</xdr:col>
      <xdr:colOff>101600</xdr:colOff>
      <xdr:row>70</xdr:row>
      <xdr:rowOff>101600</xdr:rowOff>
    </xdr:to>
    <xdr:pic>
      <xdr:nvPicPr>
        <xdr:cNvPr id="209" name="Picture 20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002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71</xdr:row>
      <xdr:rowOff>0</xdr:rowOff>
    </xdr:from>
    <xdr:to>
      <xdr:col>1</xdr:col>
      <xdr:colOff>101600</xdr:colOff>
      <xdr:row>71</xdr:row>
      <xdr:rowOff>101600</xdr:rowOff>
    </xdr:to>
    <xdr:pic>
      <xdr:nvPicPr>
        <xdr:cNvPr id="210" name="Picture 209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230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71</xdr:row>
      <xdr:rowOff>0</xdr:rowOff>
    </xdr:from>
    <xdr:to>
      <xdr:col>2</xdr:col>
      <xdr:colOff>190500</xdr:colOff>
      <xdr:row>71</xdr:row>
      <xdr:rowOff>101600</xdr:rowOff>
    </xdr:to>
    <xdr:pic>
      <xdr:nvPicPr>
        <xdr:cNvPr id="211" name="Picture 210" descr="rapeau du Paraguay">
          <a:hlinkClick xmlns:r="http://schemas.openxmlformats.org/officeDocument/2006/relationships" r:id="rId144" tooltip="Drapeau du Paraguay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6230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71</xdr:row>
      <xdr:rowOff>0</xdr:rowOff>
    </xdr:from>
    <xdr:to>
      <xdr:col>4</xdr:col>
      <xdr:colOff>101600</xdr:colOff>
      <xdr:row>71</xdr:row>
      <xdr:rowOff>101600</xdr:rowOff>
    </xdr:to>
    <xdr:pic>
      <xdr:nvPicPr>
        <xdr:cNvPr id="212" name="Picture 21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230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72</xdr:row>
      <xdr:rowOff>0</xdr:rowOff>
    </xdr:from>
    <xdr:to>
      <xdr:col>1</xdr:col>
      <xdr:colOff>101600</xdr:colOff>
      <xdr:row>72</xdr:row>
      <xdr:rowOff>101600</xdr:rowOff>
    </xdr:to>
    <xdr:pic>
      <xdr:nvPicPr>
        <xdr:cNvPr id="213" name="Picture 21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459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72</xdr:row>
      <xdr:rowOff>0</xdr:rowOff>
    </xdr:from>
    <xdr:to>
      <xdr:col>2</xdr:col>
      <xdr:colOff>190500</xdr:colOff>
      <xdr:row>72</xdr:row>
      <xdr:rowOff>127000</xdr:rowOff>
    </xdr:to>
    <xdr:pic>
      <xdr:nvPicPr>
        <xdr:cNvPr id="214" name="Picture 213" descr="rapeau de Hong Kong">
          <a:hlinkClick xmlns:r="http://schemas.openxmlformats.org/officeDocument/2006/relationships" r:id="rId146" tooltip="Drapeau de Hong Kong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6459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72</xdr:row>
      <xdr:rowOff>0</xdr:rowOff>
    </xdr:from>
    <xdr:to>
      <xdr:col>4</xdr:col>
      <xdr:colOff>101600</xdr:colOff>
      <xdr:row>72</xdr:row>
      <xdr:rowOff>101600</xdr:rowOff>
    </xdr:to>
    <xdr:pic>
      <xdr:nvPicPr>
        <xdr:cNvPr id="215" name="Picture 21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459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</xdr:col>
      <xdr:colOff>101600</xdr:colOff>
      <xdr:row>73</xdr:row>
      <xdr:rowOff>101600</xdr:rowOff>
    </xdr:to>
    <xdr:pic>
      <xdr:nvPicPr>
        <xdr:cNvPr id="216" name="Picture 21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687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73</xdr:row>
      <xdr:rowOff>0</xdr:rowOff>
    </xdr:from>
    <xdr:to>
      <xdr:col>2</xdr:col>
      <xdr:colOff>190500</xdr:colOff>
      <xdr:row>73</xdr:row>
      <xdr:rowOff>101600</xdr:rowOff>
    </xdr:to>
    <xdr:pic>
      <xdr:nvPicPr>
        <xdr:cNvPr id="217" name="Picture 216" descr="rapeau des Philippines">
          <a:hlinkClick xmlns:r="http://schemas.openxmlformats.org/officeDocument/2006/relationships" r:id="rId148" tooltip="Drapeau des Philippine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6687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73</xdr:row>
      <xdr:rowOff>0</xdr:rowOff>
    </xdr:from>
    <xdr:to>
      <xdr:col>4</xdr:col>
      <xdr:colOff>101600</xdr:colOff>
      <xdr:row>73</xdr:row>
      <xdr:rowOff>101600</xdr:rowOff>
    </xdr:to>
    <xdr:pic>
      <xdr:nvPicPr>
        <xdr:cNvPr id="218" name="Picture 21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687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101600</xdr:colOff>
      <xdr:row>74</xdr:row>
      <xdr:rowOff>101600</xdr:rowOff>
    </xdr:to>
    <xdr:pic>
      <xdr:nvPicPr>
        <xdr:cNvPr id="219" name="Picture 21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6916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74</xdr:row>
      <xdr:rowOff>0</xdr:rowOff>
    </xdr:from>
    <xdr:to>
      <xdr:col>2</xdr:col>
      <xdr:colOff>190500</xdr:colOff>
      <xdr:row>74</xdr:row>
      <xdr:rowOff>127000</xdr:rowOff>
    </xdr:to>
    <xdr:pic>
      <xdr:nvPicPr>
        <xdr:cNvPr id="220" name="Picture 219" descr="rapeau de la Serbie">
          <a:hlinkClick xmlns:r="http://schemas.openxmlformats.org/officeDocument/2006/relationships" r:id="rId150" tooltip="Drapeau de la Serb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6916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101600</xdr:colOff>
      <xdr:row>74</xdr:row>
      <xdr:rowOff>101600</xdr:rowOff>
    </xdr:to>
    <xdr:pic>
      <xdr:nvPicPr>
        <xdr:cNvPr id="221" name="Picture 22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6916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75</xdr:row>
      <xdr:rowOff>0</xdr:rowOff>
    </xdr:from>
    <xdr:to>
      <xdr:col>1</xdr:col>
      <xdr:colOff>101600</xdr:colOff>
      <xdr:row>75</xdr:row>
      <xdr:rowOff>101600</xdr:rowOff>
    </xdr:to>
    <xdr:pic>
      <xdr:nvPicPr>
        <xdr:cNvPr id="222" name="Picture 22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145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75</xdr:row>
      <xdr:rowOff>0</xdr:rowOff>
    </xdr:from>
    <xdr:to>
      <xdr:col>2</xdr:col>
      <xdr:colOff>190500</xdr:colOff>
      <xdr:row>75</xdr:row>
      <xdr:rowOff>101600</xdr:rowOff>
    </xdr:to>
    <xdr:pic>
      <xdr:nvPicPr>
        <xdr:cNvPr id="223" name="Picture 222" descr="rapeau de la Jordanie">
          <a:hlinkClick xmlns:r="http://schemas.openxmlformats.org/officeDocument/2006/relationships" r:id="rId152" tooltip="Drapeau de la Jord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7145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75</xdr:row>
      <xdr:rowOff>0</xdr:rowOff>
    </xdr:from>
    <xdr:to>
      <xdr:col>4</xdr:col>
      <xdr:colOff>101600</xdr:colOff>
      <xdr:row>75</xdr:row>
      <xdr:rowOff>101600</xdr:rowOff>
    </xdr:to>
    <xdr:pic>
      <xdr:nvPicPr>
        <xdr:cNvPr id="224" name="Picture 22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7145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76</xdr:row>
      <xdr:rowOff>0</xdr:rowOff>
    </xdr:from>
    <xdr:to>
      <xdr:col>1</xdr:col>
      <xdr:colOff>101600</xdr:colOff>
      <xdr:row>76</xdr:row>
      <xdr:rowOff>101600</xdr:rowOff>
    </xdr:to>
    <xdr:pic>
      <xdr:nvPicPr>
        <xdr:cNvPr id="225" name="Picture 22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373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76</xdr:row>
      <xdr:rowOff>0</xdr:rowOff>
    </xdr:from>
    <xdr:to>
      <xdr:col>2</xdr:col>
      <xdr:colOff>190500</xdr:colOff>
      <xdr:row>76</xdr:row>
      <xdr:rowOff>101600</xdr:rowOff>
    </xdr:to>
    <xdr:pic>
      <xdr:nvPicPr>
        <xdr:cNvPr id="226" name="Picture 225" descr="rapeau de la Hongrie">
          <a:hlinkClick xmlns:r="http://schemas.openxmlformats.org/officeDocument/2006/relationships" r:id="rId154" tooltip="Drapeau de la Hongr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7373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101600</xdr:colOff>
      <xdr:row>76</xdr:row>
      <xdr:rowOff>101600</xdr:rowOff>
    </xdr:to>
    <xdr:pic>
      <xdr:nvPicPr>
        <xdr:cNvPr id="227" name="Picture 22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7373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77</xdr:row>
      <xdr:rowOff>0</xdr:rowOff>
    </xdr:from>
    <xdr:to>
      <xdr:col>1</xdr:col>
      <xdr:colOff>101600</xdr:colOff>
      <xdr:row>77</xdr:row>
      <xdr:rowOff>101600</xdr:rowOff>
    </xdr:to>
    <xdr:pic>
      <xdr:nvPicPr>
        <xdr:cNvPr id="228" name="Picture 22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7602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77</xdr:row>
      <xdr:rowOff>0</xdr:rowOff>
    </xdr:from>
    <xdr:to>
      <xdr:col>2</xdr:col>
      <xdr:colOff>190500</xdr:colOff>
      <xdr:row>77</xdr:row>
      <xdr:rowOff>101600</xdr:rowOff>
    </xdr:to>
    <xdr:pic>
      <xdr:nvPicPr>
        <xdr:cNvPr id="229" name="Picture 228" descr="rapeau de la Jamaïque">
          <a:hlinkClick xmlns:r="http://schemas.openxmlformats.org/officeDocument/2006/relationships" r:id="rId156" tooltip="Drapeau de la Jamaïqu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7602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101600</xdr:colOff>
      <xdr:row>77</xdr:row>
      <xdr:rowOff>101600</xdr:rowOff>
    </xdr:to>
    <xdr:pic>
      <xdr:nvPicPr>
        <xdr:cNvPr id="230" name="Picture 22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7602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79</xdr:row>
      <xdr:rowOff>0</xdr:rowOff>
    </xdr:from>
    <xdr:to>
      <xdr:col>1</xdr:col>
      <xdr:colOff>101600</xdr:colOff>
      <xdr:row>79</xdr:row>
      <xdr:rowOff>101600</xdr:rowOff>
    </xdr:to>
    <xdr:pic>
      <xdr:nvPicPr>
        <xdr:cNvPr id="231" name="Picture 23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059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79</xdr:row>
      <xdr:rowOff>0</xdr:rowOff>
    </xdr:from>
    <xdr:to>
      <xdr:col>2</xdr:col>
      <xdr:colOff>190500</xdr:colOff>
      <xdr:row>79</xdr:row>
      <xdr:rowOff>101600</xdr:rowOff>
    </xdr:to>
    <xdr:pic>
      <xdr:nvPicPr>
        <xdr:cNvPr id="232" name="Picture 231" descr="rapeau de la Croatie">
          <a:hlinkClick xmlns:r="http://schemas.openxmlformats.org/officeDocument/2006/relationships" r:id="rId158" tooltip="Drapeau de la Croat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8059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101600</xdr:colOff>
      <xdr:row>79</xdr:row>
      <xdr:rowOff>101600</xdr:rowOff>
    </xdr:to>
    <xdr:pic>
      <xdr:nvPicPr>
        <xdr:cNvPr id="233" name="Picture 23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8059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101600</xdr:colOff>
      <xdr:row>80</xdr:row>
      <xdr:rowOff>101600</xdr:rowOff>
    </xdr:to>
    <xdr:pic>
      <xdr:nvPicPr>
        <xdr:cNvPr id="234" name="Picture 23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288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80</xdr:row>
      <xdr:rowOff>0</xdr:rowOff>
    </xdr:from>
    <xdr:to>
      <xdr:col>2</xdr:col>
      <xdr:colOff>190500</xdr:colOff>
      <xdr:row>80</xdr:row>
      <xdr:rowOff>139700</xdr:rowOff>
    </xdr:to>
    <xdr:pic>
      <xdr:nvPicPr>
        <xdr:cNvPr id="235" name="Picture 234" descr="rapeau du Kosovo">
          <a:hlinkClick xmlns:r="http://schemas.openxmlformats.org/officeDocument/2006/relationships" r:id="rId160" tooltip="Drapeau du Kosov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82880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80</xdr:row>
      <xdr:rowOff>0</xdr:rowOff>
    </xdr:from>
    <xdr:to>
      <xdr:col>4</xdr:col>
      <xdr:colOff>101600</xdr:colOff>
      <xdr:row>80</xdr:row>
      <xdr:rowOff>101600</xdr:rowOff>
    </xdr:to>
    <xdr:pic>
      <xdr:nvPicPr>
        <xdr:cNvPr id="236" name="Picture 23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8288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81</xdr:row>
      <xdr:rowOff>0</xdr:rowOff>
    </xdr:from>
    <xdr:to>
      <xdr:col>1</xdr:col>
      <xdr:colOff>101600</xdr:colOff>
      <xdr:row>81</xdr:row>
      <xdr:rowOff>101600</xdr:rowOff>
    </xdr:to>
    <xdr:pic>
      <xdr:nvPicPr>
        <xdr:cNvPr id="237" name="Picture 23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516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81</xdr:row>
      <xdr:rowOff>0</xdr:rowOff>
    </xdr:from>
    <xdr:to>
      <xdr:col>2</xdr:col>
      <xdr:colOff>190500</xdr:colOff>
      <xdr:row>81</xdr:row>
      <xdr:rowOff>127000</xdr:rowOff>
    </xdr:to>
    <xdr:pic>
      <xdr:nvPicPr>
        <xdr:cNvPr id="238" name="Picture 237" descr="rapeau de la République populaire de Chine">
          <a:hlinkClick xmlns:r="http://schemas.openxmlformats.org/officeDocument/2006/relationships" r:id="rId162" tooltip="Drapeau de la République populaire de Ch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8516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101600</xdr:colOff>
      <xdr:row>81</xdr:row>
      <xdr:rowOff>101600</xdr:rowOff>
    </xdr:to>
    <xdr:pic>
      <xdr:nvPicPr>
        <xdr:cNvPr id="239" name="Picture 23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8516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82</xdr:row>
      <xdr:rowOff>0</xdr:rowOff>
    </xdr:from>
    <xdr:to>
      <xdr:col>1</xdr:col>
      <xdr:colOff>101600</xdr:colOff>
      <xdr:row>82</xdr:row>
      <xdr:rowOff>101600</xdr:rowOff>
    </xdr:to>
    <xdr:pic>
      <xdr:nvPicPr>
        <xdr:cNvPr id="240" name="Picture 23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745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82</xdr:row>
      <xdr:rowOff>0</xdr:rowOff>
    </xdr:from>
    <xdr:to>
      <xdr:col>2</xdr:col>
      <xdr:colOff>190500</xdr:colOff>
      <xdr:row>82</xdr:row>
      <xdr:rowOff>127000</xdr:rowOff>
    </xdr:to>
    <xdr:pic>
      <xdr:nvPicPr>
        <xdr:cNvPr id="241" name="Picture 240" descr="rapeau du Pakistan">
          <a:hlinkClick xmlns:r="http://schemas.openxmlformats.org/officeDocument/2006/relationships" r:id="rId164" tooltip="Drapeau du Paki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8745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101600</xdr:colOff>
      <xdr:row>82</xdr:row>
      <xdr:rowOff>101600</xdr:rowOff>
    </xdr:to>
    <xdr:pic>
      <xdr:nvPicPr>
        <xdr:cNvPr id="242" name="Picture 24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8745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83</xdr:row>
      <xdr:rowOff>0</xdr:rowOff>
    </xdr:from>
    <xdr:to>
      <xdr:col>1</xdr:col>
      <xdr:colOff>101600</xdr:colOff>
      <xdr:row>83</xdr:row>
      <xdr:rowOff>101600</xdr:rowOff>
    </xdr:to>
    <xdr:pic>
      <xdr:nvPicPr>
        <xdr:cNvPr id="243" name="Picture 24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8973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83</xdr:row>
      <xdr:rowOff>0</xdr:rowOff>
    </xdr:from>
    <xdr:to>
      <xdr:col>2</xdr:col>
      <xdr:colOff>190500</xdr:colOff>
      <xdr:row>83</xdr:row>
      <xdr:rowOff>127000</xdr:rowOff>
    </xdr:to>
    <xdr:pic>
      <xdr:nvPicPr>
        <xdr:cNvPr id="244" name="Picture 243" descr="rapeau de l'Indonésie">
          <a:hlinkClick xmlns:r="http://schemas.openxmlformats.org/officeDocument/2006/relationships" r:id="rId166" tooltip="Drapeau de l'Indonés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8973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83</xdr:row>
      <xdr:rowOff>0</xdr:rowOff>
    </xdr:from>
    <xdr:to>
      <xdr:col>4</xdr:col>
      <xdr:colOff>101600</xdr:colOff>
      <xdr:row>83</xdr:row>
      <xdr:rowOff>101600</xdr:rowOff>
    </xdr:to>
    <xdr:pic>
      <xdr:nvPicPr>
        <xdr:cNvPr id="245" name="Picture 24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8973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84</xdr:row>
      <xdr:rowOff>0</xdr:rowOff>
    </xdr:from>
    <xdr:to>
      <xdr:col>1</xdr:col>
      <xdr:colOff>101600</xdr:colOff>
      <xdr:row>84</xdr:row>
      <xdr:rowOff>101600</xdr:rowOff>
    </xdr:to>
    <xdr:pic>
      <xdr:nvPicPr>
        <xdr:cNvPr id="246" name="Picture 24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202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84</xdr:row>
      <xdr:rowOff>0</xdr:rowOff>
    </xdr:from>
    <xdr:to>
      <xdr:col>2</xdr:col>
      <xdr:colOff>190500</xdr:colOff>
      <xdr:row>84</xdr:row>
      <xdr:rowOff>127000</xdr:rowOff>
    </xdr:to>
    <xdr:pic>
      <xdr:nvPicPr>
        <xdr:cNvPr id="247" name="Picture 246" descr="rapeau du Venezuela">
          <a:hlinkClick xmlns:r="http://schemas.openxmlformats.org/officeDocument/2006/relationships" r:id="rId168" tooltip="Drapeau du Venezuel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9202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101600</xdr:colOff>
      <xdr:row>84</xdr:row>
      <xdr:rowOff>101600</xdr:rowOff>
    </xdr:to>
    <xdr:pic>
      <xdr:nvPicPr>
        <xdr:cNvPr id="248" name="Picture 24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9202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1</xdr:col>
      <xdr:colOff>101600</xdr:colOff>
      <xdr:row>85</xdr:row>
      <xdr:rowOff>101600</xdr:rowOff>
    </xdr:to>
    <xdr:pic>
      <xdr:nvPicPr>
        <xdr:cNvPr id="249" name="Picture 24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431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85</xdr:row>
      <xdr:rowOff>0</xdr:rowOff>
    </xdr:from>
    <xdr:to>
      <xdr:col>2</xdr:col>
      <xdr:colOff>190500</xdr:colOff>
      <xdr:row>85</xdr:row>
      <xdr:rowOff>101600</xdr:rowOff>
    </xdr:to>
    <xdr:pic>
      <xdr:nvPicPr>
        <xdr:cNvPr id="250" name="Picture 249" descr="rapeau du Monténégro">
          <a:hlinkClick xmlns:r="http://schemas.openxmlformats.org/officeDocument/2006/relationships" r:id="rId170" tooltip="Drapeau du Monténégr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9431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85</xdr:row>
      <xdr:rowOff>0</xdr:rowOff>
    </xdr:from>
    <xdr:to>
      <xdr:col>4</xdr:col>
      <xdr:colOff>101600</xdr:colOff>
      <xdr:row>85</xdr:row>
      <xdr:rowOff>101600</xdr:rowOff>
    </xdr:to>
    <xdr:pic>
      <xdr:nvPicPr>
        <xdr:cNvPr id="251" name="Picture 25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9431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86</xdr:row>
      <xdr:rowOff>0</xdr:rowOff>
    </xdr:from>
    <xdr:to>
      <xdr:col>1</xdr:col>
      <xdr:colOff>101600</xdr:colOff>
      <xdr:row>86</xdr:row>
      <xdr:rowOff>101600</xdr:rowOff>
    </xdr:to>
    <xdr:pic>
      <xdr:nvPicPr>
        <xdr:cNvPr id="252" name="Picture 25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659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86</xdr:row>
      <xdr:rowOff>0</xdr:rowOff>
    </xdr:from>
    <xdr:to>
      <xdr:col>2</xdr:col>
      <xdr:colOff>190500</xdr:colOff>
      <xdr:row>86</xdr:row>
      <xdr:rowOff>127000</xdr:rowOff>
    </xdr:to>
    <xdr:pic>
      <xdr:nvPicPr>
        <xdr:cNvPr id="253" name="Picture 252" descr="rapeau du Maroc">
          <a:hlinkClick xmlns:r="http://schemas.openxmlformats.org/officeDocument/2006/relationships" r:id="rId172" tooltip="Drapeau du Maroc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9659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86</xdr:row>
      <xdr:rowOff>0</xdr:rowOff>
    </xdr:from>
    <xdr:to>
      <xdr:col>4</xdr:col>
      <xdr:colOff>101600</xdr:colOff>
      <xdr:row>86</xdr:row>
      <xdr:rowOff>101600</xdr:rowOff>
    </xdr:to>
    <xdr:pic>
      <xdr:nvPicPr>
        <xdr:cNvPr id="254" name="Picture 25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9659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87</xdr:row>
      <xdr:rowOff>0</xdr:rowOff>
    </xdr:from>
    <xdr:to>
      <xdr:col>1</xdr:col>
      <xdr:colOff>101600</xdr:colOff>
      <xdr:row>87</xdr:row>
      <xdr:rowOff>101600</xdr:rowOff>
    </xdr:to>
    <xdr:pic>
      <xdr:nvPicPr>
        <xdr:cNvPr id="255" name="Picture 25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19888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87</xdr:row>
      <xdr:rowOff>0</xdr:rowOff>
    </xdr:from>
    <xdr:to>
      <xdr:col>2</xdr:col>
      <xdr:colOff>190500</xdr:colOff>
      <xdr:row>87</xdr:row>
      <xdr:rowOff>101600</xdr:rowOff>
    </xdr:to>
    <xdr:pic>
      <xdr:nvPicPr>
        <xdr:cNvPr id="256" name="Picture 255" descr="rapeau de l'Azerbaïdjan">
          <a:hlinkClick xmlns:r="http://schemas.openxmlformats.org/officeDocument/2006/relationships" r:id="rId174" tooltip="Drapeau de l'Azerbaïdj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19888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87</xdr:row>
      <xdr:rowOff>0</xdr:rowOff>
    </xdr:from>
    <xdr:to>
      <xdr:col>4</xdr:col>
      <xdr:colOff>101600</xdr:colOff>
      <xdr:row>87</xdr:row>
      <xdr:rowOff>101600</xdr:rowOff>
    </xdr:to>
    <xdr:pic>
      <xdr:nvPicPr>
        <xdr:cNvPr id="257" name="Picture 25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19888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88</xdr:row>
      <xdr:rowOff>0</xdr:rowOff>
    </xdr:from>
    <xdr:to>
      <xdr:col>1</xdr:col>
      <xdr:colOff>101600</xdr:colOff>
      <xdr:row>88</xdr:row>
      <xdr:rowOff>101600</xdr:rowOff>
    </xdr:to>
    <xdr:pic>
      <xdr:nvPicPr>
        <xdr:cNvPr id="258" name="Picture 25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116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88</xdr:row>
      <xdr:rowOff>0</xdr:rowOff>
    </xdr:from>
    <xdr:to>
      <xdr:col>2</xdr:col>
      <xdr:colOff>190500</xdr:colOff>
      <xdr:row>88</xdr:row>
      <xdr:rowOff>127000</xdr:rowOff>
    </xdr:to>
    <xdr:pic>
      <xdr:nvPicPr>
        <xdr:cNvPr id="259" name="Picture 258" descr="rapeau de la République dominicaine">
          <a:hlinkClick xmlns:r="http://schemas.openxmlformats.org/officeDocument/2006/relationships" r:id="rId176" tooltip="Drapeau de la République dominica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0116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88</xdr:row>
      <xdr:rowOff>0</xdr:rowOff>
    </xdr:from>
    <xdr:to>
      <xdr:col>4</xdr:col>
      <xdr:colOff>101600</xdr:colOff>
      <xdr:row>88</xdr:row>
      <xdr:rowOff>101600</xdr:rowOff>
    </xdr:to>
    <xdr:pic>
      <xdr:nvPicPr>
        <xdr:cNvPr id="260" name="Picture 25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0116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89</xdr:row>
      <xdr:rowOff>0</xdr:rowOff>
    </xdr:from>
    <xdr:to>
      <xdr:col>1</xdr:col>
      <xdr:colOff>101600</xdr:colOff>
      <xdr:row>89</xdr:row>
      <xdr:rowOff>101600</xdr:rowOff>
    </xdr:to>
    <xdr:pic>
      <xdr:nvPicPr>
        <xdr:cNvPr id="261" name="Picture 26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345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89</xdr:row>
      <xdr:rowOff>0</xdr:rowOff>
    </xdr:from>
    <xdr:to>
      <xdr:col>2</xdr:col>
      <xdr:colOff>190500</xdr:colOff>
      <xdr:row>89</xdr:row>
      <xdr:rowOff>127000</xdr:rowOff>
    </xdr:to>
    <xdr:pic>
      <xdr:nvPicPr>
        <xdr:cNvPr id="262" name="Picture 261" descr="rapeau de la Grèce">
          <a:hlinkClick xmlns:r="http://schemas.openxmlformats.org/officeDocument/2006/relationships" r:id="rId178" tooltip="Drapeau de la Grèc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0345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89</xdr:row>
      <xdr:rowOff>0</xdr:rowOff>
    </xdr:from>
    <xdr:to>
      <xdr:col>4</xdr:col>
      <xdr:colOff>101600</xdr:colOff>
      <xdr:row>89</xdr:row>
      <xdr:rowOff>101600</xdr:rowOff>
    </xdr:to>
    <xdr:pic>
      <xdr:nvPicPr>
        <xdr:cNvPr id="263" name="Picture 26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0345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90</xdr:row>
      <xdr:rowOff>0</xdr:rowOff>
    </xdr:from>
    <xdr:to>
      <xdr:col>1</xdr:col>
      <xdr:colOff>101600</xdr:colOff>
      <xdr:row>90</xdr:row>
      <xdr:rowOff>101600</xdr:rowOff>
    </xdr:to>
    <xdr:pic>
      <xdr:nvPicPr>
        <xdr:cNvPr id="264" name="Picture 26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574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90</xdr:row>
      <xdr:rowOff>0</xdr:rowOff>
    </xdr:from>
    <xdr:to>
      <xdr:col>2</xdr:col>
      <xdr:colOff>190500</xdr:colOff>
      <xdr:row>90</xdr:row>
      <xdr:rowOff>127000</xdr:rowOff>
    </xdr:to>
    <xdr:pic>
      <xdr:nvPicPr>
        <xdr:cNvPr id="265" name="Picture 264" descr="rapeau du Liban">
          <a:hlinkClick xmlns:r="http://schemas.openxmlformats.org/officeDocument/2006/relationships" r:id="rId180" tooltip="Drapeau du Lib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0574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101600</xdr:colOff>
      <xdr:row>90</xdr:row>
      <xdr:rowOff>101600</xdr:rowOff>
    </xdr:to>
    <xdr:pic>
      <xdr:nvPicPr>
        <xdr:cNvPr id="266" name="Picture 26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0574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91</xdr:row>
      <xdr:rowOff>0</xdr:rowOff>
    </xdr:from>
    <xdr:to>
      <xdr:col>1</xdr:col>
      <xdr:colOff>101600</xdr:colOff>
      <xdr:row>91</xdr:row>
      <xdr:rowOff>101600</xdr:rowOff>
    </xdr:to>
    <xdr:pic>
      <xdr:nvPicPr>
        <xdr:cNvPr id="267" name="Picture 26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0802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91</xdr:row>
      <xdr:rowOff>0</xdr:rowOff>
    </xdr:from>
    <xdr:to>
      <xdr:col>2</xdr:col>
      <xdr:colOff>190500</xdr:colOff>
      <xdr:row>91</xdr:row>
      <xdr:rowOff>127000</xdr:rowOff>
    </xdr:to>
    <xdr:pic>
      <xdr:nvPicPr>
        <xdr:cNvPr id="268" name="Picture 267" descr="rapeau du Portugal">
          <a:hlinkClick xmlns:r="http://schemas.openxmlformats.org/officeDocument/2006/relationships" r:id="rId182" tooltip="Drapeau du Portuga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0802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101600</xdr:colOff>
      <xdr:row>91</xdr:row>
      <xdr:rowOff>101600</xdr:rowOff>
    </xdr:to>
    <xdr:pic>
      <xdr:nvPicPr>
        <xdr:cNvPr id="269" name="Picture 26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0802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92</xdr:row>
      <xdr:rowOff>0</xdr:rowOff>
    </xdr:from>
    <xdr:to>
      <xdr:col>1</xdr:col>
      <xdr:colOff>101600</xdr:colOff>
      <xdr:row>92</xdr:row>
      <xdr:rowOff>101600</xdr:rowOff>
    </xdr:to>
    <xdr:pic>
      <xdr:nvPicPr>
        <xdr:cNvPr id="270" name="Picture 26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031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92</xdr:row>
      <xdr:rowOff>0</xdr:rowOff>
    </xdr:from>
    <xdr:to>
      <xdr:col>2</xdr:col>
      <xdr:colOff>190500</xdr:colOff>
      <xdr:row>92</xdr:row>
      <xdr:rowOff>101600</xdr:rowOff>
    </xdr:to>
    <xdr:pic>
      <xdr:nvPicPr>
        <xdr:cNvPr id="271" name="Picture 270" descr="rapeau de la Bosnie-Herzégovine">
          <a:hlinkClick xmlns:r="http://schemas.openxmlformats.org/officeDocument/2006/relationships" r:id="rId184" tooltip="Drapeau de la Bosnie-Herzégov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1031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101600</xdr:colOff>
      <xdr:row>92</xdr:row>
      <xdr:rowOff>101600</xdr:rowOff>
    </xdr:to>
    <xdr:pic>
      <xdr:nvPicPr>
        <xdr:cNvPr id="272" name="Picture 27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1031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93</xdr:row>
      <xdr:rowOff>0</xdr:rowOff>
    </xdr:from>
    <xdr:to>
      <xdr:col>1</xdr:col>
      <xdr:colOff>101600</xdr:colOff>
      <xdr:row>93</xdr:row>
      <xdr:rowOff>101600</xdr:rowOff>
    </xdr:to>
    <xdr:pic>
      <xdr:nvPicPr>
        <xdr:cNvPr id="273" name="Picture 27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259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93</xdr:row>
      <xdr:rowOff>0</xdr:rowOff>
    </xdr:from>
    <xdr:to>
      <xdr:col>2</xdr:col>
      <xdr:colOff>190500</xdr:colOff>
      <xdr:row>93</xdr:row>
      <xdr:rowOff>101600</xdr:rowOff>
    </xdr:to>
    <xdr:pic>
      <xdr:nvPicPr>
        <xdr:cNvPr id="274" name="Picture 273" descr="rapeau du Honduras">
          <a:hlinkClick xmlns:r="http://schemas.openxmlformats.org/officeDocument/2006/relationships" r:id="rId186" tooltip="Drapeau du Honduras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1259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93</xdr:row>
      <xdr:rowOff>0</xdr:rowOff>
    </xdr:from>
    <xdr:to>
      <xdr:col>4</xdr:col>
      <xdr:colOff>101600</xdr:colOff>
      <xdr:row>93</xdr:row>
      <xdr:rowOff>101600</xdr:rowOff>
    </xdr:to>
    <xdr:pic>
      <xdr:nvPicPr>
        <xdr:cNvPr id="275" name="Picture 27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1259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94</xdr:row>
      <xdr:rowOff>0</xdr:rowOff>
    </xdr:from>
    <xdr:to>
      <xdr:col>1</xdr:col>
      <xdr:colOff>101600</xdr:colOff>
      <xdr:row>94</xdr:row>
      <xdr:rowOff>101600</xdr:rowOff>
    </xdr:to>
    <xdr:pic>
      <xdr:nvPicPr>
        <xdr:cNvPr id="276" name="Picture 27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488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94</xdr:row>
      <xdr:rowOff>0</xdr:rowOff>
    </xdr:from>
    <xdr:to>
      <xdr:col>2</xdr:col>
      <xdr:colOff>190500</xdr:colOff>
      <xdr:row>94</xdr:row>
      <xdr:rowOff>101600</xdr:rowOff>
    </xdr:to>
    <xdr:pic>
      <xdr:nvPicPr>
        <xdr:cNvPr id="277" name="Picture 276" descr="rapeau de la Macédoine">
          <a:hlinkClick xmlns:r="http://schemas.openxmlformats.org/officeDocument/2006/relationships" r:id="rId188" tooltip="Drapeau de la Macédo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1488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94</xdr:row>
      <xdr:rowOff>0</xdr:rowOff>
    </xdr:from>
    <xdr:to>
      <xdr:col>4</xdr:col>
      <xdr:colOff>101600</xdr:colOff>
      <xdr:row>94</xdr:row>
      <xdr:rowOff>101600</xdr:rowOff>
    </xdr:to>
    <xdr:pic>
      <xdr:nvPicPr>
        <xdr:cNvPr id="278" name="Picture 27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1488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95</xdr:row>
      <xdr:rowOff>0</xdr:rowOff>
    </xdr:from>
    <xdr:to>
      <xdr:col>1</xdr:col>
      <xdr:colOff>101600</xdr:colOff>
      <xdr:row>95</xdr:row>
      <xdr:rowOff>101600</xdr:rowOff>
    </xdr:to>
    <xdr:pic>
      <xdr:nvPicPr>
        <xdr:cNvPr id="279" name="Picture 27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717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95</xdr:row>
      <xdr:rowOff>0</xdr:rowOff>
    </xdr:from>
    <xdr:to>
      <xdr:col>2</xdr:col>
      <xdr:colOff>190500</xdr:colOff>
      <xdr:row>95</xdr:row>
      <xdr:rowOff>127000</xdr:rowOff>
    </xdr:to>
    <xdr:pic>
      <xdr:nvPicPr>
        <xdr:cNvPr id="280" name="Picture 279" descr="rapeau de la Somalie">
          <a:hlinkClick xmlns:r="http://schemas.openxmlformats.org/officeDocument/2006/relationships" r:id="rId190" tooltip="Drapeau de la Somal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1717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101600</xdr:colOff>
      <xdr:row>95</xdr:row>
      <xdr:rowOff>101600</xdr:rowOff>
    </xdr:to>
    <xdr:pic>
      <xdr:nvPicPr>
        <xdr:cNvPr id="281" name="Picture 28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1717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96</xdr:row>
      <xdr:rowOff>0</xdr:rowOff>
    </xdr:from>
    <xdr:to>
      <xdr:col>1</xdr:col>
      <xdr:colOff>101600</xdr:colOff>
      <xdr:row>96</xdr:row>
      <xdr:rowOff>101600</xdr:rowOff>
    </xdr:to>
    <xdr:pic>
      <xdr:nvPicPr>
        <xdr:cNvPr id="282" name="Picture 28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1945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96</xdr:row>
      <xdr:rowOff>0</xdr:rowOff>
    </xdr:from>
    <xdr:to>
      <xdr:col>2</xdr:col>
      <xdr:colOff>190500</xdr:colOff>
      <xdr:row>96</xdr:row>
      <xdr:rowOff>127000</xdr:rowOff>
    </xdr:to>
    <xdr:pic>
      <xdr:nvPicPr>
        <xdr:cNvPr id="283" name="Picture 282" descr="rapeau de la République socialiste du Viêt Nam">
          <a:hlinkClick xmlns:r="http://schemas.openxmlformats.org/officeDocument/2006/relationships" r:id="rId192" tooltip="Drapeau de la République socialiste du Viêt Nam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1945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101600</xdr:colOff>
      <xdr:row>96</xdr:row>
      <xdr:rowOff>101600</xdr:rowOff>
    </xdr:to>
    <xdr:pic>
      <xdr:nvPicPr>
        <xdr:cNvPr id="284" name="Picture 28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1945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97</xdr:row>
      <xdr:rowOff>0</xdr:rowOff>
    </xdr:from>
    <xdr:to>
      <xdr:col>1</xdr:col>
      <xdr:colOff>101600</xdr:colOff>
      <xdr:row>97</xdr:row>
      <xdr:rowOff>101600</xdr:rowOff>
    </xdr:to>
    <xdr:pic>
      <xdr:nvPicPr>
        <xdr:cNvPr id="285" name="Picture 28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174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97</xdr:row>
      <xdr:rowOff>0</xdr:rowOff>
    </xdr:from>
    <xdr:to>
      <xdr:col>2</xdr:col>
      <xdr:colOff>190500</xdr:colOff>
      <xdr:row>97</xdr:row>
      <xdr:rowOff>101600</xdr:rowOff>
    </xdr:to>
    <xdr:pic>
      <xdr:nvPicPr>
        <xdr:cNvPr id="286" name="Picture 285" descr="rapeau du Nigeria">
          <a:hlinkClick xmlns:r="http://schemas.openxmlformats.org/officeDocument/2006/relationships" r:id="rId194" tooltip="Drapeau du Niger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2174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97</xdr:row>
      <xdr:rowOff>0</xdr:rowOff>
    </xdr:from>
    <xdr:to>
      <xdr:col>4</xdr:col>
      <xdr:colOff>101600</xdr:colOff>
      <xdr:row>97</xdr:row>
      <xdr:rowOff>101600</xdr:rowOff>
    </xdr:to>
    <xdr:pic>
      <xdr:nvPicPr>
        <xdr:cNvPr id="287" name="Picture 28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2174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98</xdr:row>
      <xdr:rowOff>0</xdr:rowOff>
    </xdr:from>
    <xdr:to>
      <xdr:col>1</xdr:col>
      <xdr:colOff>101600</xdr:colOff>
      <xdr:row>98</xdr:row>
      <xdr:rowOff>101600</xdr:rowOff>
    </xdr:to>
    <xdr:pic>
      <xdr:nvPicPr>
        <xdr:cNvPr id="288" name="Picture 28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402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98</xdr:row>
      <xdr:rowOff>0</xdr:rowOff>
    </xdr:from>
    <xdr:to>
      <xdr:col>2</xdr:col>
      <xdr:colOff>190500</xdr:colOff>
      <xdr:row>98</xdr:row>
      <xdr:rowOff>101600</xdr:rowOff>
    </xdr:to>
    <xdr:pic>
      <xdr:nvPicPr>
        <xdr:cNvPr id="289" name="Picture 288" descr="rapeau du Tadjikistan">
          <a:hlinkClick xmlns:r="http://schemas.openxmlformats.org/officeDocument/2006/relationships" r:id="rId196" tooltip="Drapeau du Tadjiki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2402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101600</xdr:colOff>
      <xdr:row>98</xdr:row>
      <xdr:rowOff>101600</xdr:rowOff>
    </xdr:to>
    <xdr:pic>
      <xdr:nvPicPr>
        <xdr:cNvPr id="290" name="Picture 28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2402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99</xdr:row>
      <xdr:rowOff>0</xdr:rowOff>
    </xdr:from>
    <xdr:to>
      <xdr:col>1</xdr:col>
      <xdr:colOff>101600</xdr:colOff>
      <xdr:row>99</xdr:row>
      <xdr:rowOff>101600</xdr:rowOff>
    </xdr:to>
    <xdr:pic>
      <xdr:nvPicPr>
        <xdr:cNvPr id="291" name="Picture 29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631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99</xdr:row>
      <xdr:rowOff>0</xdr:rowOff>
    </xdr:from>
    <xdr:to>
      <xdr:col>2</xdr:col>
      <xdr:colOff>190500</xdr:colOff>
      <xdr:row>99</xdr:row>
      <xdr:rowOff>127000</xdr:rowOff>
    </xdr:to>
    <xdr:pic>
      <xdr:nvPicPr>
        <xdr:cNvPr id="292" name="Picture 291" descr="rapeau du Bhoutan">
          <a:hlinkClick xmlns:r="http://schemas.openxmlformats.org/officeDocument/2006/relationships" r:id="rId198" tooltip="Drapeau du Bhou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2631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101600</xdr:colOff>
      <xdr:row>99</xdr:row>
      <xdr:rowOff>101600</xdr:rowOff>
    </xdr:to>
    <xdr:pic>
      <xdr:nvPicPr>
        <xdr:cNvPr id="293" name="Picture 29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2631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100</xdr:row>
      <xdr:rowOff>0</xdr:rowOff>
    </xdr:from>
    <xdr:to>
      <xdr:col>1</xdr:col>
      <xdr:colOff>101600</xdr:colOff>
      <xdr:row>100</xdr:row>
      <xdr:rowOff>101600</xdr:rowOff>
    </xdr:to>
    <xdr:pic>
      <xdr:nvPicPr>
        <xdr:cNvPr id="294" name="Picture 29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2860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100</xdr:row>
      <xdr:rowOff>0</xdr:rowOff>
    </xdr:from>
    <xdr:to>
      <xdr:col>2</xdr:col>
      <xdr:colOff>190500</xdr:colOff>
      <xdr:row>100</xdr:row>
      <xdr:rowOff>114300</xdr:rowOff>
    </xdr:to>
    <xdr:pic>
      <xdr:nvPicPr>
        <xdr:cNvPr id="295" name="Picture 294" descr="rapeau du Kirghizistan">
          <a:hlinkClick xmlns:r="http://schemas.openxmlformats.org/officeDocument/2006/relationships" r:id="rId200" tooltip="Drapeau du Kirghizi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28600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101600</xdr:colOff>
      <xdr:row>100</xdr:row>
      <xdr:rowOff>101600</xdr:rowOff>
    </xdr:to>
    <xdr:pic>
      <xdr:nvPicPr>
        <xdr:cNvPr id="296" name="Picture 29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2860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101</xdr:row>
      <xdr:rowOff>0</xdr:rowOff>
    </xdr:from>
    <xdr:to>
      <xdr:col>1</xdr:col>
      <xdr:colOff>101600</xdr:colOff>
      <xdr:row>101</xdr:row>
      <xdr:rowOff>101600</xdr:rowOff>
    </xdr:to>
    <xdr:pic>
      <xdr:nvPicPr>
        <xdr:cNvPr id="297" name="Picture 29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08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101</xdr:row>
      <xdr:rowOff>0</xdr:rowOff>
    </xdr:from>
    <xdr:to>
      <xdr:col>2</xdr:col>
      <xdr:colOff>139700</xdr:colOff>
      <xdr:row>101</xdr:row>
      <xdr:rowOff>177800</xdr:rowOff>
    </xdr:to>
    <xdr:pic>
      <xdr:nvPicPr>
        <xdr:cNvPr id="298" name="Picture 297" descr="rapeau du Népal">
          <a:hlinkClick xmlns:r="http://schemas.openxmlformats.org/officeDocument/2006/relationships" r:id="rId202" tooltip="Drapeau du Népa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3088600"/>
          <a:ext cx="139700" cy="177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101</xdr:row>
      <xdr:rowOff>0</xdr:rowOff>
    </xdr:from>
    <xdr:to>
      <xdr:col>4</xdr:col>
      <xdr:colOff>101600</xdr:colOff>
      <xdr:row>101</xdr:row>
      <xdr:rowOff>101600</xdr:rowOff>
    </xdr:to>
    <xdr:pic>
      <xdr:nvPicPr>
        <xdr:cNvPr id="299" name="Picture 29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308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102</xdr:row>
      <xdr:rowOff>0</xdr:rowOff>
    </xdr:from>
    <xdr:to>
      <xdr:col>1</xdr:col>
      <xdr:colOff>101600</xdr:colOff>
      <xdr:row>102</xdr:row>
      <xdr:rowOff>101600</xdr:rowOff>
    </xdr:to>
    <xdr:pic>
      <xdr:nvPicPr>
        <xdr:cNvPr id="300" name="Picture 29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31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102</xdr:row>
      <xdr:rowOff>0</xdr:rowOff>
    </xdr:from>
    <xdr:to>
      <xdr:col>2</xdr:col>
      <xdr:colOff>190500</xdr:colOff>
      <xdr:row>102</xdr:row>
      <xdr:rowOff>101600</xdr:rowOff>
    </xdr:to>
    <xdr:pic>
      <xdr:nvPicPr>
        <xdr:cNvPr id="301" name="Picture 300" descr="rapeau de la Mongolie">
          <a:hlinkClick xmlns:r="http://schemas.openxmlformats.org/officeDocument/2006/relationships" r:id="rId204" tooltip="Drapeau de la Mongol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3317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101600</xdr:colOff>
      <xdr:row>102</xdr:row>
      <xdr:rowOff>101600</xdr:rowOff>
    </xdr:to>
    <xdr:pic>
      <xdr:nvPicPr>
        <xdr:cNvPr id="302" name="Picture 30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331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103</xdr:row>
      <xdr:rowOff>0</xdr:rowOff>
    </xdr:from>
    <xdr:to>
      <xdr:col>1</xdr:col>
      <xdr:colOff>101600</xdr:colOff>
      <xdr:row>103</xdr:row>
      <xdr:rowOff>101600</xdr:rowOff>
    </xdr:to>
    <xdr:pic>
      <xdr:nvPicPr>
        <xdr:cNvPr id="303" name="Picture 30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54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103</xdr:row>
      <xdr:rowOff>0</xdr:rowOff>
    </xdr:from>
    <xdr:to>
      <xdr:col>2</xdr:col>
      <xdr:colOff>190500</xdr:colOff>
      <xdr:row>103</xdr:row>
      <xdr:rowOff>127000</xdr:rowOff>
    </xdr:to>
    <xdr:pic>
      <xdr:nvPicPr>
        <xdr:cNvPr id="304" name="Picture 303" descr="rapeau de l'Afrique du Sud">
          <a:hlinkClick xmlns:r="http://schemas.openxmlformats.org/officeDocument/2006/relationships" r:id="rId206" tooltip="Drapeau de l'Afrique du Su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3545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103</xdr:row>
      <xdr:rowOff>0</xdr:rowOff>
    </xdr:from>
    <xdr:to>
      <xdr:col>4</xdr:col>
      <xdr:colOff>101600</xdr:colOff>
      <xdr:row>103</xdr:row>
      <xdr:rowOff>101600</xdr:rowOff>
    </xdr:to>
    <xdr:pic>
      <xdr:nvPicPr>
        <xdr:cNvPr id="305" name="Picture 30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354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104</xdr:row>
      <xdr:rowOff>0</xdr:rowOff>
    </xdr:from>
    <xdr:to>
      <xdr:col>1</xdr:col>
      <xdr:colOff>101600</xdr:colOff>
      <xdr:row>104</xdr:row>
      <xdr:rowOff>101600</xdr:rowOff>
    </xdr:to>
    <xdr:pic>
      <xdr:nvPicPr>
        <xdr:cNvPr id="306" name="Picture 30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377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104</xdr:row>
      <xdr:rowOff>0</xdr:rowOff>
    </xdr:from>
    <xdr:to>
      <xdr:col>2</xdr:col>
      <xdr:colOff>190500</xdr:colOff>
      <xdr:row>104</xdr:row>
      <xdr:rowOff>127000</xdr:rowOff>
    </xdr:to>
    <xdr:pic>
      <xdr:nvPicPr>
        <xdr:cNvPr id="307" name="Picture 306" descr="rapeau de la Tunisie">
          <a:hlinkClick xmlns:r="http://schemas.openxmlformats.org/officeDocument/2006/relationships" r:id="rId208" tooltip="Drapeau de la Tunis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3774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104</xdr:row>
      <xdr:rowOff>0</xdr:rowOff>
    </xdr:from>
    <xdr:to>
      <xdr:col>4</xdr:col>
      <xdr:colOff>101600</xdr:colOff>
      <xdr:row>104</xdr:row>
      <xdr:rowOff>101600</xdr:rowOff>
    </xdr:to>
    <xdr:pic>
      <xdr:nvPicPr>
        <xdr:cNvPr id="308" name="Picture 30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377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105</xdr:row>
      <xdr:rowOff>0</xdr:rowOff>
    </xdr:from>
    <xdr:to>
      <xdr:col>1</xdr:col>
      <xdr:colOff>101600</xdr:colOff>
      <xdr:row>105</xdr:row>
      <xdr:rowOff>101600</xdr:rowOff>
    </xdr:to>
    <xdr:pic>
      <xdr:nvPicPr>
        <xdr:cNvPr id="309" name="Picture 30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00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105</xdr:row>
      <xdr:rowOff>0</xdr:rowOff>
    </xdr:from>
    <xdr:to>
      <xdr:col>2</xdr:col>
      <xdr:colOff>190500</xdr:colOff>
      <xdr:row>105</xdr:row>
      <xdr:rowOff>101600</xdr:rowOff>
    </xdr:to>
    <xdr:pic>
      <xdr:nvPicPr>
        <xdr:cNvPr id="310" name="Picture 309" descr="rapeau de la Palestine">
          <a:hlinkClick xmlns:r="http://schemas.openxmlformats.org/officeDocument/2006/relationships" r:id="rId210" tooltip="Drapeau de la Palest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4003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105</xdr:row>
      <xdr:rowOff>0</xdr:rowOff>
    </xdr:from>
    <xdr:to>
      <xdr:col>4</xdr:col>
      <xdr:colOff>101600</xdr:colOff>
      <xdr:row>105</xdr:row>
      <xdr:rowOff>101600</xdr:rowOff>
    </xdr:to>
    <xdr:pic>
      <xdr:nvPicPr>
        <xdr:cNvPr id="311" name="Picture 31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400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106</xdr:row>
      <xdr:rowOff>0</xdr:rowOff>
    </xdr:from>
    <xdr:to>
      <xdr:col>1</xdr:col>
      <xdr:colOff>101600</xdr:colOff>
      <xdr:row>106</xdr:row>
      <xdr:rowOff>101600</xdr:rowOff>
    </xdr:to>
    <xdr:pic>
      <xdr:nvPicPr>
        <xdr:cNvPr id="312" name="Picture 31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23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106</xdr:row>
      <xdr:rowOff>0</xdr:rowOff>
    </xdr:from>
    <xdr:to>
      <xdr:col>2</xdr:col>
      <xdr:colOff>190500</xdr:colOff>
      <xdr:row>106</xdr:row>
      <xdr:rowOff>127000</xdr:rowOff>
    </xdr:to>
    <xdr:pic>
      <xdr:nvPicPr>
        <xdr:cNvPr id="313" name="Picture 312" descr="rapeau de l'Égypte">
          <a:hlinkClick xmlns:r="http://schemas.openxmlformats.org/officeDocument/2006/relationships" r:id="rId212" tooltip="Drapeau de l'Égypt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4231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101600</xdr:colOff>
      <xdr:row>106</xdr:row>
      <xdr:rowOff>101600</xdr:rowOff>
    </xdr:to>
    <xdr:pic>
      <xdr:nvPicPr>
        <xdr:cNvPr id="314" name="Picture 31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423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107</xdr:row>
      <xdr:rowOff>0</xdr:rowOff>
    </xdr:from>
    <xdr:to>
      <xdr:col>1</xdr:col>
      <xdr:colOff>101600</xdr:colOff>
      <xdr:row>107</xdr:row>
      <xdr:rowOff>101600</xdr:rowOff>
    </xdr:to>
    <xdr:pic>
      <xdr:nvPicPr>
        <xdr:cNvPr id="315" name="Picture 31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460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107</xdr:row>
      <xdr:rowOff>0</xdr:rowOff>
    </xdr:from>
    <xdr:to>
      <xdr:col>2</xdr:col>
      <xdr:colOff>190500</xdr:colOff>
      <xdr:row>107</xdr:row>
      <xdr:rowOff>114300</xdr:rowOff>
    </xdr:to>
    <xdr:pic>
      <xdr:nvPicPr>
        <xdr:cNvPr id="316" name="Picture 315" descr="rapeau de la Bulgarie">
          <a:hlinkClick xmlns:r="http://schemas.openxmlformats.org/officeDocument/2006/relationships" r:id="rId214" tooltip="Drapeau de la Bulgar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4460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101600</xdr:colOff>
      <xdr:row>107</xdr:row>
      <xdr:rowOff>101600</xdr:rowOff>
    </xdr:to>
    <xdr:pic>
      <xdr:nvPicPr>
        <xdr:cNvPr id="317" name="Picture 31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4460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108</xdr:row>
      <xdr:rowOff>0</xdr:rowOff>
    </xdr:from>
    <xdr:to>
      <xdr:col>1</xdr:col>
      <xdr:colOff>101600</xdr:colOff>
      <xdr:row>108</xdr:row>
      <xdr:rowOff>101600</xdr:rowOff>
    </xdr:to>
    <xdr:pic>
      <xdr:nvPicPr>
        <xdr:cNvPr id="318" name="Picture 31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688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108</xdr:row>
      <xdr:rowOff>0</xdr:rowOff>
    </xdr:from>
    <xdr:to>
      <xdr:col>2</xdr:col>
      <xdr:colOff>190500</xdr:colOff>
      <xdr:row>108</xdr:row>
      <xdr:rowOff>127000</xdr:rowOff>
    </xdr:to>
    <xdr:pic>
      <xdr:nvPicPr>
        <xdr:cNvPr id="319" name="Picture 318" descr="rapeau de Sierra Leone">
          <a:hlinkClick xmlns:r="http://schemas.openxmlformats.org/officeDocument/2006/relationships" r:id="rId216" tooltip="Drapeau de Sierra Leo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4688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101600</xdr:colOff>
      <xdr:row>108</xdr:row>
      <xdr:rowOff>101600</xdr:rowOff>
    </xdr:to>
    <xdr:pic>
      <xdr:nvPicPr>
        <xdr:cNvPr id="320" name="Picture 31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4688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109</xdr:row>
      <xdr:rowOff>0</xdr:rowOff>
    </xdr:from>
    <xdr:to>
      <xdr:col>1</xdr:col>
      <xdr:colOff>101600</xdr:colOff>
      <xdr:row>109</xdr:row>
      <xdr:rowOff>101600</xdr:rowOff>
    </xdr:to>
    <xdr:pic>
      <xdr:nvPicPr>
        <xdr:cNvPr id="321" name="Picture 32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4917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109</xdr:row>
      <xdr:rowOff>0</xdr:rowOff>
    </xdr:from>
    <xdr:to>
      <xdr:col>2</xdr:col>
      <xdr:colOff>190500</xdr:colOff>
      <xdr:row>109</xdr:row>
      <xdr:rowOff>127000</xdr:rowOff>
    </xdr:to>
    <xdr:pic>
      <xdr:nvPicPr>
        <xdr:cNvPr id="322" name="Picture 321" descr="rapeau du Cameroun">
          <a:hlinkClick xmlns:r="http://schemas.openxmlformats.org/officeDocument/2006/relationships" r:id="rId218" tooltip="Drapeau du Camerou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1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4917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101600</xdr:colOff>
      <xdr:row>109</xdr:row>
      <xdr:rowOff>101600</xdr:rowOff>
    </xdr:to>
    <xdr:pic>
      <xdr:nvPicPr>
        <xdr:cNvPr id="323" name="Picture 32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4917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110</xdr:row>
      <xdr:rowOff>0</xdr:rowOff>
    </xdr:from>
    <xdr:to>
      <xdr:col>1</xdr:col>
      <xdr:colOff>101600</xdr:colOff>
      <xdr:row>110</xdr:row>
      <xdr:rowOff>101600</xdr:rowOff>
    </xdr:to>
    <xdr:pic>
      <xdr:nvPicPr>
        <xdr:cNvPr id="324" name="Picture 32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146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110</xdr:row>
      <xdr:rowOff>0</xdr:rowOff>
    </xdr:from>
    <xdr:to>
      <xdr:col>2</xdr:col>
      <xdr:colOff>190500</xdr:colOff>
      <xdr:row>110</xdr:row>
      <xdr:rowOff>101600</xdr:rowOff>
    </xdr:to>
    <xdr:pic>
      <xdr:nvPicPr>
        <xdr:cNvPr id="325" name="Picture 324" descr="rapeau de l'Iran">
          <a:hlinkClick xmlns:r="http://schemas.openxmlformats.org/officeDocument/2006/relationships" r:id="rId220" tooltip="Drapeau de l'Ir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5146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101600</xdr:colOff>
      <xdr:row>110</xdr:row>
      <xdr:rowOff>101600</xdr:rowOff>
    </xdr:to>
    <xdr:pic>
      <xdr:nvPicPr>
        <xdr:cNvPr id="326" name="Picture 32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5146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111</xdr:row>
      <xdr:rowOff>0</xdr:rowOff>
    </xdr:from>
    <xdr:to>
      <xdr:col>1</xdr:col>
      <xdr:colOff>101600</xdr:colOff>
      <xdr:row>111</xdr:row>
      <xdr:rowOff>101600</xdr:rowOff>
    </xdr:to>
    <xdr:pic>
      <xdr:nvPicPr>
        <xdr:cNvPr id="327" name="Picture 326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374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111</xdr:row>
      <xdr:rowOff>0</xdr:rowOff>
    </xdr:from>
    <xdr:to>
      <xdr:col>2</xdr:col>
      <xdr:colOff>190500</xdr:colOff>
      <xdr:row>111</xdr:row>
      <xdr:rowOff>139700</xdr:rowOff>
    </xdr:to>
    <xdr:pic>
      <xdr:nvPicPr>
        <xdr:cNvPr id="328" name="Picture 327" descr="rapeau de l'Albanie">
          <a:hlinkClick xmlns:r="http://schemas.openxmlformats.org/officeDocument/2006/relationships" r:id="rId222" tooltip="Drapeau de l'Alb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53746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111</xdr:row>
      <xdr:rowOff>0</xdr:rowOff>
    </xdr:from>
    <xdr:to>
      <xdr:col>4</xdr:col>
      <xdr:colOff>101600</xdr:colOff>
      <xdr:row>111</xdr:row>
      <xdr:rowOff>101600</xdr:rowOff>
    </xdr:to>
    <xdr:pic>
      <xdr:nvPicPr>
        <xdr:cNvPr id="329" name="Picture 32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5374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112</xdr:row>
      <xdr:rowOff>0</xdr:rowOff>
    </xdr:from>
    <xdr:to>
      <xdr:col>1</xdr:col>
      <xdr:colOff>101600</xdr:colOff>
      <xdr:row>112</xdr:row>
      <xdr:rowOff>101600</xdr:rowOff>
    </xdr:to>
    <xdr:pic>
      <xdr:nvPicPr>
        <xdr:cNvPr id="330" name="Picture 329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603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112</xdr:row>
      <xdr:rowOff>0</xdr:rowOff>
    </xdr:from>
    <xdr:to>
      <xdr:col>2</xdr:col>
      <xdr:colOff>190500</xdr:colOff>
      <xdr:row>112</xdr:row>
      <xdr:rowOff>114300</xdr:rowOff>
    </xdr:to>
    <xdr:pic>
      <xdr:nvPicPr>
        <xdr:cNvPr id="331" name="Picture 330" descr="rapeau du Bangladesh">
          <a:hlinkClick xmlns:r="http://schemas.openxmlformats.org/officeDocument/2006/relationships" r:id="rId224" tooltip="Drapeau du Bangladesh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5603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112</xdr:row>
      <xdr:rowOff>0</xdr:rowOff>
    </xdr:from>
    <xdr:to>
      <xdr:col>4</xdr:col>
      <xdr:colOff>101600</xdr:colOff>
      <xdr:row>112</xdr:row>
      <xdr:rowOff>101600</xdr:rowOff>
    </xdr:to>
    <xdr:pic>
      <xdr:nvPicPr>
        <xdr:cNvPr id="332" name="Picture 33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5603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113</xdr:row>
      <xdr:rowOff>0</xdr:rowOff>
    </xdr:from>
    <xdr:to>
      <xdr:col>1</xdr:col>
      <xdr:colOff>101600</xdr:colOff>
      <xdr:row>113</xdr:row>
      <xdr:rowOff>101600</xdr:rowOff>
    </xdr:to>
    <xdr:pic>
      <xdr:nvPicPr>
        <xdr:cNvPr id="333" name="Picture 33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5831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113</xdr:row>
      <xdr:rowOff>0</xdr:rowOff>
    </xdr:from>
    <xdr:to>
      <xdr:col>2</xdr:col>
      <xdr:colOff>190500</xdr:colOff>
      <xdr:row>113</xdr:row>
      <xdr:rowOff>127000</xdr:rowOff>
    </xdr:to>
    <xdr:pic>
      <xdr:nvPicPr>
        <xdr:cNvPr id="334" name="Picture 333" descr="rapeau de la Namibie">
          <a:hlinkClick xmlns:r="http://schemas.openxmlformats.org/officeDocument/2006/relationships" r:id="rId226" tooltip="Drapeau de la Namib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5831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113</xdr:row>
      <xdr:rowOff>0</xdr:rowOff>
    </xdr:from>
    <xdr:to>
      <xdr:col>4</xdr:col>
      <xdr:colOff>101600</xdr:colOff>
      <xdr:row>113</xdr:row>
      <xdr:rowOff>101600</xdr:rowOff>
    </xdr:to>
    <xdr:pic>
      <xdr:nvPicPr>
        <xdr:cNvPr id="335" name="Picture 334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5831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114</xdr:row>
      <xdr:rowOff>0</xdr:rowOff>
    </xdr:from>
    <xdr:to>
      <xdr:col>1</xdr:col>
      <xdr:colOff>101600</xdr:colOff>
      <xdr:row>114</xdr:row>
      <xdr:rowOff>101600</xdr:rowOff>
    </xdr:to>
    <xdr:pic>
      <xdr:nvPicPr>
        <xdr:cNvPr id="336" name="Picture 33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060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114</xdr:row>
      <xdr:rowOff>0</xdr:rowOff>
    </xdr:from>
    <xdr:to>
      <xdr:col>2</xdr:col>
      <xdr:colOff>190500</xdr:colOff>
      <xdr:row>114</xdr:row>
      <xdr:rowOff>127000</xdr:rowOff>
    </xdr:to>
    <xdr:pic>
      <xdr:nvPicPr>
        <xdr:cNvPr id="337" name="Picture 336" descr="rapeau du Kenya">
          <a:hlinkClick xmlns:r="http://schemas.openxmlformats.org/officeDocument/2006/relationships" r:id="rId228" tooltip="Drapeau du Keny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2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6060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101600</xdr:colOff>
      <xdr:row>114</xdr:row>
      <xdr:rowOff>101600</xdr:rowOff>
    </xdr:to>
    <xdr:pic>
      <xdr:nvPicPr>
        <xdr:cNvPr id="338" name="Picture 33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6060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115</xdr:row>
      <xdr:rowOff>0</xdr:rowOff>
    </xdr:from>
    <xdr:to>
      <xdr:col>2</xdr:col>
      <xdr:colOff>190500</xdr:colOff>
      <xdr:row>115</xdr:row>
      <xdr:rowOff>127000</xdr:rowOff>
    </xdr:to>
    <xdr:pic>
      <xdr:nvPicPr>
        <xdr:cNvPr id="339" name="Picture 338" descr="rapeau du Mozambique">
          <a:hlinkClick xmlns:r="http://schemas.openxmlformats.org/officeDocument/2006/relationships" r:id="rId230" tooltip="Drapeau du Mozambiqu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6289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116</xdr:row>
      <xdr:rowOff>0</xdr:rowOff>
    </xdr:from>
    <xdr:to>
      <xdr:col>1</xdr:col>
      <xdr:colOff>101600</xdr:colOff>
      <xdr:row>116</xdr:row>
      <xdr:rowOff>101600</xdr:rowOff>
    </xdr:to>
    <xdr:pic>
      <xdr:nvPicPr>
        <xdr:cNvPr id="340" name="Picture 33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517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116</xdr:row>
      <xdr:rowOff>0</xdr:rowOff>
    </xdr:from>
    <xdr:to>
      <xdr:col>2</xdr:col>
      <xdr:colOff>190500</xdr:colOff>
      <xdr:row>116</xdr:row>
      <xdr:rowOff>127000</xdr:rowOff>
    </xdr:to>
    <xdr:pic>
      <xdr:nvPicPr>
        <xdr:cNvPr id="341" name="Picture 340" descr="rapeau de la Birmanie">
          <a:hlinkClick xmlns:r="http://schemas.openxmlformats.org/officeDocument/2006/relationships" r:id="rId232" tooltip="Drapeau de la Birm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6517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101600</xdr:colOff>
      <xdr:row>116</xdr:row>
      <xdr:rowOff>101600</xdr:rowOff>
    </xdr:to>
    <xdr:pic>
      <xdr:nvPicPr>
        <xdr:cNvPr id="342" name="Picture 34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6517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117</xdr:row>
      <xdr:rowOff>0</xdr:rowOff>
    </xdr:from>
    <xdr:to>
      <xdr:col>1</xdr:col>
      <xdr:colOff>101600</xdr:colOff>
      <xdr:row>117</xdr:row>
      <xdr:rowOff>101600</xdr:rowOff>
    </xdr:to>
    <xdr:pic>
      <xdr:nvPicPr>
        <xdr:cNvPr id="343" name="Picture 34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746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117</xdr:row>
      <xdr:rowOff>0</xdr:rowOff>
    </xdr:from>
    <xdr:to>
      <xdr:col>2</xdr:col>
      <xdr:colOff>190500</xdr:colOff>
      <xdr:row>117</xdr:row>
      <xdr:rowOff>127000</xdr:rowOff>
    </xdr:to>
    <xdr:pic>
      <xdr:nvPicPr>
        <xdr:cNvPr id="344" name="Picture 343" descr="rapeau du Sénégal">
          <a:hlinkClick xmlns:r="http://schemas.openxmlformats.org/officeDocument/2006/relationships" r:id="rId234" tooltip="Drapeau du Sénégal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6746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117</xdr:row>
      <xdr:rowOff>0</xdr:rowOff>
    </xdr:from>
    <xdr:to>
      <xdr:col>4</xdr:col>
      <xdr:colOff>101600</xdr:colOff>
      <xdr:row>117</xdr:row>
      <xdr:rowOff>101600</xdr:rowOff>
    </xdr:to>
    <xdr:pic>
      <xdr:nvPicPr>
        <xdr:cNvPr id="345" name="Picture 34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6746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118</xdr:row>
      <xdr:rowOff>0</xdr:rowOff>
    </xdr:from>
    <xdr:to>
      <xdr:col>1</xdr:col>
      <xdr:colOff>101600</xdr:colOff>
      <xdr:row>118</xdr:row>
      <xdr:rowOff>101600</xdr:rowOff>
    </xdr:to>
    <xdr:pic>
      <xdr:nvPicPr>
        <xdr:cNvPr id="346" name="Picture 34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6974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118</xdr:row>
      <xdr:rowOff>0</xdr:rowOff>
    </xdr:from>
    <xdr:to>
      <xdr:col>2</xdr:col>
      <xdr:colOff>190500</xdr:colOff>
      <xdr:row>118</xdr:row>
      <xdr:rowOff>127000</xdr:rowOff>
    </xdr:to>
    <xdr:pic>
      <xdr:nvPicPr>
        <xdr:cNvPr id="347" name="Picture 346" descr="rapeau de la Zambie">
          <a:hlinkClick xmlns:r="http://schemas.openxmlformats.org/officeDocument/2006/relationships" r:id="rId236" tooltip="Drapeau de la Zamb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6974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118</xdr:row>
      <xdr:rowOff>0</xdr:rowOff>
    </xdr:from>
    <xdr:to>
      <xdr:col>4</xdr:col>
      <xdr:colOff>101600</xdr:colOff>
      <xdr:row>118</xdr:row>
      <xdr:rowOff>101600</xdr:rowOff>
    </xdr:to>
    <xdr:pic>
      <xdr:nvPicPr>
        <xdr:cNvPr id="348" name="Picture 34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6974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119</xdr:row>
      <xdr:rowOff>0</xdr:rowOff>
    </xdr:from>
    <xdr:to>
      <xdr:col>1</xdr:col>
      <xdr:colOff>101600</xdr:colOff>
      <xdr:row>119</xdr:row>
      <xdr:rowOff>101600</xdr:rowOff>
    </xdr:to>
    <xdr:pic>
      <xdr:nvPicPr>
        <xdr:cNvPr id="349" name="Picture 34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203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119</xdr:row>
      <xdr:rowOff>0</xdr:rowOff>
    </xdr:from>
    <xdr:to>
      <xdr:col>2</xdr:col>
      <xdr:colOff>190500</xdr:colOff>
      <xdr:row>119</xdr:row>
      <xdr:rowOff>127000</xdr:rowOff>
    </xdr:to>
    <xdr:pic>
      <xdr:nvPicPr>
        <xdr:cNvPr id="350" name="Picture 349" descr="rapeau de l'Irak">
          <a:hlinkClick xmlns:r="http://schemas.openxmlformats.org/officeDocument/2006/relationships" r:id="rId238" tooltip="Drapeau de l'Irak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3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7203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119</xdr:row>
      <xdr:rowOff>0</xdr:rowOff>
    </xdr:from>
    <xdr:to>
      <xdr:col>4</xdr:col>
      <xdr:colOff>101600</xdr:colOff>
      <xdr:row>119</xdr:row>
      <xdr:rowOff>101600</xdr:rowOff>
    </xdr:to>
    <xdr:pic>
      <xdr:nvPicPr>
        <xdr:cNvPr id="351" name="Picture 35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7203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120</xdr:row>
      <xdr:rowOff>0</xdr:rowOff>
    </xdr:from>
    <xdr:to>
      <xdr:col>1</xdr:col>
      <xdr:colOff>101600</xdr:colOff>
      <xdr:row>120</xdr:row>
      <xdr:rowOff>101600</xdr:rowOff>
    </xdr:to>
    <xdr:pic>
      <xdr:nvPicPr>
        <xdr:cNvPr id="352" name="Picture 35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432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120</xdr:row>
      <xdr:rowOff>0</xdr:rowOff>
    </xdr:from>
    <xdr:to>
      <xdr:col>2</xdr:col>
      <xdr:colOff>190500</xdr:colOff>
      <xdr:row>120</xdr:row>
      <xdr:rowOff>139700</xdr:rowOff>
    </xdr:to>
    <xdr:pic>
      <xdr:nvPicPr>
        <xdr:cNvPr id="353" name="Picture 352" descr="rapeau du Gabon">
          <a:hlinkClick xmlns:r="http://schemas.openxmlformats.org/officeDocument/2006/relationships" r:id="rId240" tooltip="Drapeau du Gabo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74320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120</xdr:row>
      <xdr:rowOff>0</xdr:rowOff>
    </xdr:from>
    <xdr:to>
      <xdr:col>4</xdr:col>
      <xdr:colOff>101600</xdr:colOff>
      <xdr:row>120</xdr:row>
      <xdr:rowOff>101600</xdr:rowOff>
    </xdr:to>
    <xdr:pic>
      <xdr:nvPicPr>
        <xdr:cNvPr id="354" name="Picture 35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7432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121</xdr:row>
      <xdr:rowOff>0</xdr:rowOff>
    </xdr:from>
    <xdr:to>
      <xdr:col>1</xdr:col>
      <xdr:colOff>101600</xdr:colOff>
      <xdr:row>121</xdr:row>
      <xdr:rowOff>101600</xdr:rowOff>
    </xdr:to>
    <xdr:pic>
      <xdr:nvPicPr>
        <xdr:cNvPr id="355" name="Picture 35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660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121</xdr:row>
      <xdr:rowOff>0</xdr:rowOff>
    </xdr:from>
    <xdr:to>
      <xdr:col>2</xdr:col>
      <xdr:colOff>190500</xdr:colOff>
      <xdr:row>121</xdr:row>
      <xdr:rowOff>101600</xdr:rowOff>
    </xdr:to>
    <xdr:pic>
      <xdr:nvPicPr>
        <xdr:cNvPr id="356" name="Picture 355" descr="rapeau de l'Éthiopie">
          <a:hlinkClick xmlns:r="http://schemas.openxmlformats.org/officeDocument/2006/relationships" r:id="rId242" tooltip="Drapeau de l'Éthiop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76606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101600</xdr:colOff>
      <xdr:row>121</xdr:row>
      <xdr:rowOff>101600</xdr:rowOff>
    </xdr:to>
    <xdr:pic>
      <xdr:nvPicPr>
        <xdr:cNvPr id="357" name="Picture 35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7660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122</xdr:row>
      <xdr:rowOff>0</xdr:rowOff>
    </xdr:from>
    <xdr:to>
      <xdr:col>1</xdr:col>
      <xdr:colOff>101600</xdr:colOff>
      <xdr:row>122</xdr:row>
      <xdr:rowOff>101600</xdr:rowOff>
    </xdr:to>
    <xdr:pic>
      <xdr:nvPicPr>
        <xdr:cNvPr id="358" name="Picture 35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7889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122</xdr:row>
      <xdr:rowOff>0</xdr:rowOff>
    </xdr:from>
    <xdr:to>
      <xdr:col>2</xdr:col>
      <xdr:colOff>190500</xdr:colOff>
      <xdr:row>122</xdr:row>
      <xdr:rowOff>101600</xdr:rowOff>
    </xdr:to>
    <xdr:pic>
      <xdr:nvPicPr>
        <xdr:cNvPr id="359" name="Picture 358" descr="rapeau du Sri Lanka">
          <a:hlinkClick xmlns:r="http://schemas.openxmlformats.org/officeDocument/2006/relationships" r:id="rId244" tooltip="Drapeau du Sri Lank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7889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101600</xdr:colOff>
      <xdr:row>122</xdr:row>
      <xdr:rowOff>101600</xdr:rowOff>
    </xdr:to>
    <xdr:pic>
      <xdr:nvPicPr>
        <xdr:cNvPr id="360" name="Picture 35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7889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123</xdr:row>
      <xdr:rowOff>0</xdr:rowOff>
    </xdr:from>
    <xdr:to>
      <xdr:col>1</xdr:col>
      <xdr:colOff>101600</xdr:colOff>
      <xdr:row>123</xdr:row>
      <xdr:rowOff>101600</xdr:rowOff>
    </xdr:to>
    <xdr:pic>
      <xdr:nvPicPr>
        <xdr:cNvPr id="361" name="Picture 360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117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123</xdr:row>
      <xdr:rowOff>0</xdr:rowOff>
    </xdr:from>
    <xdr:to>
      <xdr:col>2</xdr:col>
      <xdr:colOff>190500</xdr:colOff>
      <xdr:row>123</xdr:row>
      <xdr:rowOff>101600</xdr:rowOff>
    </xdr:to>
    <xdr:pic>
      <xdr:nvPicPr>
        <xdr:cNvPr id="362" name="Picture 361" descr="rapeau de l'Arménie">
          <a:hlinkClick xmlns:r="http://schemas.openxmlformats.org/officeDocument/2006/relationships" r:id="rId246" tooltip="Drapeau de l'Armé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81178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123</xdr:row>
      <xdr:rowOff>0</xdr:rowOff>
    </xdr:from>
    <xdr:to>
      <xdr:col>4</xdr:col>
      <xdr:colOff>101600</xdr:colOff>
      <xdr:row>123</xdr:row>
      <xdr:rowOff>101600</xdr:rowOff>
    </xdr:to>
    <xdr:pic>
      <xdr:nvPicPr>
        <xdr:cNvPr id="363" name="Picture 36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8117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124</xdr:row>
      <xdr:rowOff>0</xdr:rowOff>
    </xdr:from>
    <xdr:to>
      <xdr:col>1</xdr:col>
      <xdr:colOff>101600</xdr:colOff>
      <xdr:row>124</xdr:row>
      <xdr:rowOff>101600</xdr:rowOff>
    </xdr:to>
    <xdr:pic>
      <xdr:nvPicPr>
        <xdr:cNvPr id="364" name="Picture 36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346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124</xdr:row>
      <xdr:rowOff>0</xdr:rowOff>
    </xdr:from>
    <xdr:to>
      <xdr:col>2</xdr:col>
      <xdr:colOff>190500</xdr:colOff>
      <xdr:row>124</xdr:row>
      <xdr:rowOff>127000</xdr:rowOff>
    </xdr:to>
    <xdr:pic>
      <xdr:nvPicPr>
        <xdr:cNvPr id="365" name="Picture 364" descr="rapeau de l'Inde">
          <a:hlinkClick xmlns:r="http://schemas.openxmlformats.org/officeDocument/2006/relationships" r:id="rId248" tooltip="Drapeau de l'Ind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4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8346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101600</xdr:colOff>
      <xdr:row>124</xdr:row>
      <xdr:rowOff>101600</xdr:rowOff>
    </xdr:to>
    <xdr:pic>
      <xdr:nvPicPr>
        <xdr:cNvPr id="366" name="Picture 36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8346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125</xdr:row>
      <xdr:rowOff>0</xdr:rowOff>
    </xdr:from>
    <xdr:to>
      <xdr:col>1</xdr:col>
      <xdr:colOff>101600</xdr:colOff>
      <xdr:row>125</xdr:row>
      <xdr:rowOff>101600</xdr:rowOff>
    </xdr:to>
    <xdr:pic>
      <xdr:nvPicPr>
        <xdr:cNvPr id="367" name="Picture 36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575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125</xdr:row>
      <xdr:rowOff>0</xdr:rowOff>
    </xdr:from>
    <xdr:to>
      <xdr:col>2</xdr:col>
      <xdr:colOff>190500</xdr:colOff>
      <xdr:row>125</xdr:row>
      <xdr:rowOff>127000</xdr:rowOff>
    </xdr:to>
    <xdr:pic>
      <xdr:nvPicPr>
        <xdr:cNvPr id="368" name="Picture 367" descr="rapeau de la Mauritanie">
          <a:hlinkClick xmlns:r="http://schemas.openxmlformats.org/officeDocument/2006/relationships" r:id="rId250" tooltip="Drapeau de la Maurit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8575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125</xdr:row>
      <xdr:rowOff>0</xdr:rowOff>
    </xdr:from>
    <xdr:to>
      <xdr:col>4</xdr:col>
      <xdr:colOff>101600</xdr:colOff>
      <xdr:row>125</xdr:row>
      <xdr:rowOff>101600</xdr:rowOff>
    </xdr:to>
    <xdr:pic>
      <xdr:nvPicPr>
        <xdr:cNvPr id="369" name="Picture 36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8575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126</xdr:row>
      <xdr:rowOff>0</xdr:rowOff>
    </xdr:from>
    <xdr:to>
      <xdr:col>1</xdr:col>
      <xdr:colOff>101600</xdr:colOff>
      <xdr:row>126</xdr:row>
      <xdr:rowOff>101600</xdr:rowOff>
    </xdr:to>
    <xdr:pic>
      <xdr:nvPicPr>
        <xdr:cNvPr id="370" name="Picture 36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8803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126</xdr:row>
      <xdr:rowOff>0</xdr:rowOff>
    </xdr:from>
    <xdr:to>
      <xdr:col>2</xdr:col>
      <xdr:colOff>190500</xdr:colOff>
      <xdr:row>126</xdr:row>
      <xdr:rowOff>127000</xdr:rowOff>
    </xdr:to>
    <xdr:pic>
      <xdr:nvPicPr>
        <xdr:cNvPr id="371" name="Picture 370" descr="rapeau de la République du Congo">
          <a:hlinkClick xmlns:r="http://schemas.openxmlformats.org/officeDocument/2006/relationships" r:id="rId252" tooltip="Drapeau de la République du Cong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8803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101600</xdr:colOff>
      <xdr:row>126</xdr:row>
      <xdr:rowOff>101600</xdr:rowOff>
    </xdr:to>
    <xdr:pic>
      <xdr:nvPicPr>
        <xdr:cNvPr id="372" name="Picture 37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8803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127</xdr:row>
      <xdr:rowOff>0</xdr:rowOff>
    </xdr:from>
    <xdr:to>
      <xdr:col>1</xdr:col>
      <xdr:colOff>101600</xdr:colOff>
      <xdr:row>127</xdr:row>
      <xdr:rowOff>101600</xdr:rowOff>
    </xdr:to>
    <xdr:pic>
      <xdr:nvPicPr>
        <xdr:cNvPr id="373" name="Picture 37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032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127</xdr:row>
      <xdr:rowOff>0</xdr:rowOff>
    </xdr:from>
    <xdr:to>
      <xdr:col>2</xdr:col>
      <xdr:colOff>190500</xdr:colOff>
      <xdr:row>127</xdr:row>
      <xdr:rowOff>127000</xdr:rowOff>
    </xdr:to>
    <xdr:pic>
      <xdr:nvPicPr>
        <xdr:cNvPr id="374" name="Picture 373" descr="rapeau de la Géorgie">
          <a:hlinkClick xmlns:r="http://schemas.openxmlformats.org/officeDocument/2006/relationships" r:id="rId254" tooltip="Drapeau de la Géorg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9032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101600</xdr:colOff>
      <xdr:row>127</xdr:row>
      <xdr:rowOff>101600</xdr:rowOff>
    </xdr:to>
    <xdr:pic>
      <xdr:nvPicPr>
        <xdr:cNvPr id="375" name="Picture 37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9032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128</xdr:row>
      <xdr:rowOff>0</xdr:rowOff>
    </xdr:from>
    <xdr:to>
      <xdr:col>1</xdr:col>
      <xdr:colOff>101600</xdr:colOff>
      <xdr:row>128</xdr:row>
      <xdr:rowOff>101600</xdr:rowOff>
    </xdr:to>
    <xdr:pic>
      <xdr:nvPicPr>
        <xdr:cNvPr id="376" name="Picture 37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260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128</xdr:row>
      <xdr:rowOff>0</xdr:rowOff>
    </xdr:from>
    <xdr:to>
      <xdr:col>2</xdr:col>
      <xdr:colOff>190500</xdr:colOff>
      <xdr:row>128</xdr:row>
      <xdr:rowOff>139700</xdr:rowOff>
    </xdr:to>
    <xdr:pic>
      <xdr:nvPicPr>
        <xdr:cNvPr id="377" name="Picture 376" descr="rapeau de la République démocratique du Congo">
          <a:hlinkClick xmlns:r="http://schemas.openxmlformats.org/officeDocument/2006/relationships" r:id="rId256" tooltip="Drapeau de la République démocratique du Cong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9260800"/>
          <a:ext cx="190500" cy="139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128</xdr:row>
      <xdr:rowOff>0</xdr:rowOff>
    </xdr:from>
    <xdr:to>
      <xdr:col>4</xdr:col>
      <xdr:colOff>101600</xdr:colOff>
      <xdr:row>128</xdr:row>
      <xdr:rowOff>101600</xdr:rowOff>
    </xdr:to>
    <xdr:pic>
      <xdr:nvPicPr>
        <xdr:cNvPr id="378" name="Picture 37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9260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129</xdr:row>
      <xdr:rowOff>0</xdr:rowOff>
    </xdr:from>
    <xdr:to>
      <xdr:col>1</xdr:col>
      <xdr:colOff>101600</xdr:colOff>
      <xdr:row>129</xdr:row>
      <xdr:rowOff>101600</xdr:rowOff>
    </xdr:to>
    <xdr:pic>
      <xdr:nvPicPr>
        <xdr:cNvPr id="379" name="Picture 37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489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129</xdr:row>
      <xdr:rowOff>0</xdr:rowOff>
    </xdr:from>
    <xdr:to>
      <xdr:col>2</xdr:col>
      <xdr:colOff>190500</xdr:colOff>
      <xdr:row>129</xdr:row>
      <xdr:rowOff>127000</xdr:rowOff>
    </xdr:to>
    <xdr:pic>
      <xdr:nvPicPr>
        <xdr:cNvPr id="380" name="Picture 379" descr="rapeau du Mali">
          <a:hlinkClick xmlns:r="http://schemas.openxmlformats.org/officeDocument/2006/relationships" r:id="rId258" tooltip="Drapeau du Mali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5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9489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129</xdr:row>
      <xdr:rowOff>0</xdr:rowOff>
    </xdr:from>
    <xdr:to>
      <xdr:col>4</xdr:col>
      <xdr:colOff>101600</xdr:colOff>
      <xdr:row>129</xdr:row>
      <xdr:rowOff>101600</xdr:rowOff>
    </xdr:to>
    <xdr:pic>
      <xdr:nvPicPr>
        <xdr:cNvPr id="381" name="Picture 38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9489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130</xdr:row>
      <xdr:rowOff>0</xdr:rowOff>
    </xdr:from>
    <xdr:to>
      <xdr:col>1</xdr:col>
      <xdr:colOff>101600</xdr:colOff>
      <xdr:row>130</xdr:row>
      <xdr:rowOff>101600</xdr:rowOff>
    </xdr:to>
    <xdr:pic>
      <xdr:nvPicPr>
        <xdr:cNvPr id="382" name="Picture 38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718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130</xdr:row>
      <xdr:rowOff>0</xdr:rowOff>
    </xdr:from>
    <xdr:to>
      <xdr:col>2</xdr:col>
      <xdr:colOff>190500</xdr:colOff>
      <xdr:row>130</xdr:row>
      <xdr:rowOff>127000</xdr:rowOff>
    </xdr:to>
    <xdr:pic>
      <xdr:nvPicPr>
        <xdr:cNvPr id="383" name="Picture 382" descr="rapeau de la Côte d'Ivoire">
          <a:hlinkClick xmlns:r="http://schemas.openxmlformats.org/officeDocument/2006/relationships" r:id="rId260" tooltip="Drapeau de la Côte d'Ivoir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9718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130</xdr:row>
      <xdr:rowOff>0</xdr:rowOff>
    </xdr:from>
    <xdr:to>
      <xdr:col>4</xdr:col>
      <xdr:colOff>101600</xdr:colOff>
      <xdr:row>130</xdr:row>
      <xdr:rowOff>101600</xdr:rowOff>
    </xdr:to>
    <xdr:pic>
      <xdr:nvPicPr>
        <xdr:cNvPr id="384" name="Picture 38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9718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131</xdr:row>
      <xdr:rowOff>0</xdr:rowOff>
    </xdr:from>
    <xdr:to>
      <xdr:col>1</xdr:col>
      <xdr:colOff>101600</xdr:colOff>
      <xdr:row>131</xdr:row>
      <xdr:rowOff>101600</xdr:rowOff>
    </xdr:to>
    <xdr:pic>
      <xdr:nvPicPr>
        <xdr:cNvPr id="385" name="Picture 38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29946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131</xdr:row>
      <xdr:rowOff>0</xdr:rowOff>
    </xdr:from>
    <xdr:to>
      <xdr:col>2</xdr:col>
      <xdr:colOff>190500</xdr:colOff>
      <xdr:row>131</xdr:row>
      <xdr:rowOff>127000</xdr:rowOff>
    </xdr:to>
    <xdr:pic>
      <xdr:nvPicPr>
        <xdr:cNvPr id="386" name="Picture 385" descr="rapeau du Cambodge">
          <a:hlinkClick xmlns:r="http://schemas.openxmlformats.org/officeDocument/2006/relationships" r:id="rId262" tooltip="Drapeau du Cambodg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29946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131</xdr:row>
      <xdr:rowOff>0</xdr:rowOff>
    </xdr:from>
    <xdr:to>
      <xdr:col>4</xdr:col>
      <xdr:colOff>101600</xdr:colOff>
      <xdr:row>131</xdr:row>
      <xdr:rowOff>101600</xdr:rowOff>
    </xdr:to>
    <xdr:pic>
      <xdr:nvPicPr>
        <xdr:cNvPr id="387" name="Picture 38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29946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132</xdr:row>
      <xdr:rowOff>0</xdr:rowOff>
    </xdr:from>
    <xdr:to>
      <xdr:col>1</xdr:col>
      <xdr:colOff>101600</xdr:colOff>
      <xdr:row>132</xdr:row>
      <xdr:rowOff>101600</xdr:rowOff>
    </xdr:to>
    <xdr:pic>
      <xdr:nvPicPr>
        <xdr:cNvPr id="388" name="Picture 38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175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132</xdr:row>
      <xdr:rowOff>0</xdr:rowOff>
    </xdr:from>
    <xdr:to>
      <xdr:col>2</xdr:col>
      <xdr:colOff>190500</xdr:colOff>
      <xdr:row>132</xdr:row>
      <xdr:rowOff>101600</xdr:rowOff>
    </xdr:to>
    <xdr:pic>
      <xdr:nvPicPr>
        <xdr:cNvPr id="389" name="Picture 388" descr="rapeau du Soudan">
          <a:hlinkClick xmlns:r="http://schemas.openxmlformats.org/officeDocument/2006/relationships" r:id="rId264" tooltip="Drapeau du Soud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01752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101600</xdr:colOff>
      <xdr:row>132</xdr:row>
      <xdr:rowOff>101600</xdr:rowOff>
    </xdr:to>
    <xdr:pic>
      <xdr:nvPicPr>
        <xdr:cNvPr id="390" name="Picture 389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0175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1</xdr:col>
      <xdr:colOff>101600</xdr:colOff>
      <xdr:row>133</xdr:row>
      <xdr:rowOff>101600</xdr:rowOff>
    </xdr:to>
    <xdr:pic>
      <xdr:nvPicPr>
        <xdr:cNvPr id="391" name="Picture 39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403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133</xdr:row>
      <xdr:rowOff>0</xdr:rowOff>
    </xdr:from>
    <xdr:to>
      <xdr:col>2</xdr:col>
      <xdr:colOff>190500</xdr:colOff>
      <xdr:row>133</xdr:row>
      <xdr:rowOff>127000</xdr:rowOff>
    </xdr:to>
    <xdr:pic>
      <xdr:nvPicPr>
        <xdr:cNvPr id="392" name="Picture 391" descr="rapeau du Ghana">
          <a:hlinkClick xmlns:r="http://schemas.openxmlformats.org/officeDocument/2006/relationships" r:id="rId266" tooltip="Drapeau du Ghan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0403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101600</xdr:colOff>
      <xdr:row>133</xdr:row>
      <xdr:rowOff>101600</xdr:rowOff>
    </xdr:to>
    <xdr:pic>
      <xdr:nvPicPr>
        <xdr:cNvPr id="393" name="Picture 39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0403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134</xdr:row>
      <xdr:rowOff>0</xdr:rowOff>
    </xdr:from>
    <xdr:to>
      <xdr:col>1</xdr:col>
      <xdr:colOff>101600</xdr:colOff>
      <xdr:row>134</xdr:row>
      <xdr:rowOff>101600</xdr:rowOff>
    </xdr:to>
    <xdr:pic>
      <xdr:nvPicPr>
        <xdr:cNvPr id="394" name="Picture 39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632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134</xdr:row>
      <xdr:rowOff>0</xdr:rowOff>
    </xdr:from>
    <xdr:to>
      <xdr:col>2</xdr:col>
      <xdr:colOff>190500</xdr:colOff>
      <xdr:row>134</xdr:row>
      <xdr:rowOff>127000</xdr:rowOff>
    </xdr:to>
    <xdr:pic>
      <xdr:nvPicPr>
        <xdr:cNvPr id="395" name="Picture 394" descr="rapeau de l'Ukraine">
          <a:hlinkClick xmlns:r="http://schemas.openxmlformats.org/officeDocument/2006/relationships" r:id="rId268" tooltip="Drapeau de l'Ukra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6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0632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101600</xdr:colOff>
      <xdr:row>134</xdr:row>
      <xdr:rowOff>101600</xdr:rowOff>
    </xdr:to>
    <xdr:pic>
      <xdr:nvPicPr>
        <xdr:cNvPr id="396" name="Picture 39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0632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135</xdr:row>
      <xdr:rowOff>0</xdr:rowOff>
    </xdr:from>
    <xdr:to>
      <xdr:col>1</xdr:col>
      <xdr:colOff>101600</xdr:colOff>
      <xdr:row>135</xdr:row>
      <xdr:rowOff>101600</xdr:rowOff>
    </xdr:to>
    <xdr:pic>
      <xdr:nvPicPr>
        <xdr:cNvPr id="397" name="Picture 39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0861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135</xdr:row>
      <xdr:rowOff>0</xdr:rowOff>
    </xdr:from>
    <xdr:to>
      <xdr:col>2</xdr:col>
      <xdr:colOff>190500</xdr:colOff>
      <xdr:row>135</xdr:row>
      <xdr:rowOff>127000</xdr:rowOff>
    </xdr:to>
    <xdr:pic>
      <xdr:nvPicPr>
        <xdr:cNvPr id="398" name="Picture 397" descr="rapeau de l'Ouganda">
          <a:hlinkClick xmlns:r="http://schemas.openxmlformats.org/officeDocument/2006/relationships" r:id="rId270" tooltip="Drapeau de l'Ougand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0861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101600</xdr:colOff>
      <xdr:row>135</xdr:row>
      <xdr:rowOff>101600</xdr:rowOff>
    </xdr:to>
    <xdr:pic>
      <xdr:nvPicPr>
        <xdr:cNvPr id="399" name="Picture 39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0861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136</xdr:row>
      <xdr:rowOff>0</xdr:rowOff>
    </xdr:from>
    <xdr:to>
      <xdr:col>1</xdr:col>
      <xdr:colOff>101600</xdr:colOff>
      <xdr:row>136</xdr:row>
      <xdr:rowOff>101600</xdr:rowOff>
    </xdr:to>
    <xdr:pic>
      <xdr:nvPicPr>
        <xdr:cNvPr id="400" name="Picture 39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1089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0</xdr:rowOff>
    </xdr:from>
    <xdr:to>
      <xdr:col>2</xdr:col>
      <xdr:colOff>190500</xdr:colOff>
      <xdr:row>136</xdr:row>
      <xdr:rowOff>127000</xdr:rowOff>
    </xdr:to>
    <xdr:pic>
      <xdr:nvPicPr>
        <xdr:cNvPr id="401" name="Picture 400" descr="rapeau du Burkina Faso">
          <a:hlinkClick xmlns:r="http://schemas.openxmlformats.org/officeDocument/2006/relationships" r:id="rId272" tooltip="Drapeau du Burkina Fas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1089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101600</xdr:colOff>
      <xdr:row>136</xdr:row>
      <xdr:rowOff>101600</xdr:rowOff>
    </xdr:to>
    <xdr:pic>
      <xdr:nvPicPr>
        <xdr:cNvPr id="402" name="Picture 40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1089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137</xdr:row>
      <xdr:rowOff>0</xdr:rowOff>
    </xdr:from>
    <xdr:to>
      <xdr:col>1</xdr:col>
      <xdr:colOff>101600</xdr:colOff>
      <xdr:row>137</xdr:row>
      <xdr:rowOff>101600</xdr:rowOff>
    </xdr:to>
    <xdr:pic>
      <xdr:nvPicPr>
        <xdr:cNvPr id="403" name="Picture 40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1318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137</xdr:row>
      <xdr:rowOff>0</xdr:rowOff>
    </xdr:from>
    <xdr:to>
      <xdr:col>2</xdr:col>
      <xdr:colOff>190500</xdr:colOff>
      <xdr:row>137</xdr:row>
      <xdr:rowOff>165100</xdr:rowOff>
    </xdr:to>
    <xdr:pic>
      <xdr:nvPicPr>
        <xdr:cNvPr id="404" name="Picture 403" descr="rapeau du Niger">
          <a:hlinkClick xmlns:r="http://schemas.openxmlformats.org/officeDocument/2006/relationships" r:id="rId274" tooltip="Drapeau du Nige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1318200"/>
          <a:ext cx="190500" cy="165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137</xdr:row>
      <xdr:rowOff>0</xdr:rowOff>
    </xdr:from>
    <xdr:to>
      <xdr:col>4</xdr:col>
      <xdr:colOff>101600</xdr:colOff>
      <xdr:row>137</xdr:row>
      <xdr:rowOff>101600</xdr:rowOff>
    </xdr:to>
    <xdr:pic>
      <xdr:nvPicPr>
        <xdr:cNvPr id="405" name="Picture 40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1318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138</xdr:row>
      <xdr:rowOff>0</xdr:rowOff>
    </xdr:from>
    <xdr:to>
      <xdr:col>1</xdr:col>
      <xdr:colOff>101600</xdr:colOff>
      <xdr:row>138</xdr:row>
      <xdr:rowOff>101600</xdr:rowOff>
    </xdr:to>
    <xdr:pic>
      <xdr:nvPicPr>
        <xdr:cNvPr id="406" name="Picture 40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1546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138</xdr:row>
      <xdr:rowOff>0</xdr:rowOff>
    </xdr:from>
    <xdr:to>
      <xdr:col>2</xdr:col>
      <xdr:colOff>190500</xdr:colOff>
      <xdr:row>138</xdr:row>
      <xdr:rowOff>127000</xdr:rowOff>
    </xdr:to>
    <xdr:pic>
      <xdr:nvPicPr>
        <xdr:cNvPr id="407" name="Picture 406" descr="rapeau du Malawi">
          <a:hlinkClick xmlns:r="http://schemas.openxmlformats.org/officeDocument/2006/relationships" r:id="rId276" tooltip="Drapeau du Malawi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1546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101600</xdr:colOff>
      <xdr:row>138</xdr:row>
      <xdr:rowOff>101600</xdr:rowOff>
    </xdr:to>
    <xdr:pic>
      <xdr:nvPicPr>
        <xdr:cNvPr id="408" name="Picture 40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1546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139</xdr:row>
      <xdr:rowOff>0</xdr:rowOff>
    </xdr:from>
    <xdr:to>
      <xdr:col>1</xdr:col>
      <xdr:colOff>101600</xdr:colOff>
      <xdr:row>139</xdr:row>
      <xdr:rowOff>101600</xdr:rowOff>
    </xdr:to>
    <xdr:pic>
      <xdr:nvPicPr>
        <xdr:cNvPr id="409" name="Picture 40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1775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139</xdr:row>
      <xdr:rowOff>0</xdr:rowOff>
    </xdr:from>
    <xdr:to>
      <xdr:col>2</xdr:col>
      <xdr:colOff>190500</xdr:colOff>
      <xdr:row>139</xdr:row>
      <xdr:rowOff>127000</xdr:rowOff>
    </xdr:to>
    <xdr:pic>
      <xdr:nvPicPr>
        <xdr:cNvPr id="410" name="Picture 409" descr="rapeau du Tchad">
          <a:hlinkClick xmlns:r="http://schemas.openxmlformats.org/officeDocument/2006/relationships" r:id="rId278" tooltip="Drapeau du Tcha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7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1775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139</xdr:row>
      <xdr:rowOff>0</xdr:rowOff>
    </xdr:from>
    <xdr:to>
      <xdr:col>4</xdr:col>
      <xdr:colOff>101600</xdr:colOff>
      <xdr:row>139</xdr:row>
      <xdr:rowOff>101600</xdr:rowOff>
    </xdr:to>
    <xdr:pic>
      <xdr:nvPicPr>
        <xdr:cNvPr id="411" name="Picture 41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1775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140</xdr:row>
      <xdr:rowOff>0</xdr:rowOff>
    </xdr:from>
    <xdr:to>
      <xdr:col>1</xdr:col>
      <xdr:colOff>101600</xdr:colOff>
      <xdr:row>140</xdr:row>
      <xdr:rowOff>101600</xdr:rowOff>
    </xdr:to>
    <xdr:pic>
      <xdr:nvPicPr>
        <xdr:cNvPr id="412" name="Picture 41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004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140</xdr:row>
      <xdr:rowOff>0</xdr:rowOff>
    </xdr:from>
    <xdr:to>
      <xdr:col>2</xdr:col>
      <xdr:colOff>190500</xdr:colOff>
      <xdr:row>140</xdr:row>
      <xdr:rowOff>101600</xdr:rowOff>
    </xdr:to>
    <xdr:pic>
      <xdr:nvPicPr>
        <xdr:cNvPr id="413" name="Picture 412" descr="rapeau du Zimbabwe">
          <a:hlinkClick xmlns:r="http://schemas.openxmlformats.org/officeDocument/2006/relationships" r:id="rId280" tooltip="Drapeau du Zimbabw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2004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101600</xdr:colOff>
      <xdr:row>140</xdr:row>
      <xdr:rowOff>101600</xdr:rowOff>
    </xdr:to>
    <xdr:pic>
      <xdr:nvPicPr>
        <xdr:cNvPr id="414" name="Picture 41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2004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141</xdr:row>
      <xdr:rowOff>0</xdr:rowOff>
    </xdr:from>
    <xdr:to>
      <xdr:col>2</xdr:col>
      <xdr:colOff>190500</xdr:colOff>
      <xdr:row>141</xdr:row>
      <xdr:rowOff>127000</xdr:rowOff>
    </xdr:to>
    <xdr:pic>
      <xdr:nvPicPr>
        <xdr:cNvPr id="415" name="Picture 414" descr="rapeau du Lesotho">
          <a:hlinkClick xmlns:r="http://schemas.openxmlformats.org/officeDocument/2006/relationships" r:id="rId282" tooltip="Drapeau du Lesoth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2232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142</xdr:row>
      <xdr:rowOff>0</xdr:rowOff>
    </xdr:from>
    <xdr:to>
      <xdr:col>1</xdr:col>
      <xdr:colOff>101600</xdr:colOff>
      <xdr:row>142</xdr:row>
      <xdr:rowOff>101600</xdr:rowOff>
    </xdr:to>
    <xdr:pic>
      <xdr:nvPicPr>
        <xdr:cNvPr id="416" name="Picture 41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461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142</xdr:row>
      <xdr:rowOff>0</xdr:rowOff>
    </xdr:from>
    <xdr:to>
      <xdr:col>2</xdr:col>
      <xdr:colOff>190500</xdr:colOff>
      <xdr:row>142</xdr:row>
      <xdr:rowOff>127000</xdr:rowOff>
    </xdr:to>
    <xdr:pic>
      <xdr:nvPicPr>
        <xdr:cNvPr id="417" name="Picture 416" descr="rapeau de l'Angola">
          <a:hlinkClick xmlns:r="http://schemas.openxmlformats.org/officeDocument/2006/relationships" r:id="rId284" tooltip="Drapeau de l'Angol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2461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101600</xdr:colOff>
      <xdr:row>142</xdr:row>
      <xdr:rowOff>101600</xdr:rowOff>
    </xdr:to>
    <xdr:pic>
      <xdr:nvPicPr>
        <xdr:cNvPr id="418" name="Picture 417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2461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143</xdr:row>
      <xdr:rowOff>0</xdr:rowOff>
    </xdr:from>
    <xdr:to>
      <xdr:col>1</xdr:col>
      <xdr:colOff>101600</xdr:colOff>
      <xdr:row>143</xdr:row>
      <xdr:rowOff>101600</xdr:rowOff>
    </xdr:to>
    <xdr:pic>
      <xdr:nvPicPr>
        <xdr:cNvPr id="419" name="Picture 41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689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143</xdr:row>
      <xdr:rowOff>0</xdr:rowOff>
    </xdr:from>
    <xdr:to>
      <xdr:col>2</xdr:col>
      <xdr:colOff>190500</xdr:colOff>
      <xdr:row>143</xdr:row>
      <xdr:rowOff>127000</xdr:rowOff>
    </xdr:to>
    <xdr:pic>
      <xdr:nvPicPr>
        <xdr:cNvPr id="420" name="Picture 419" descr="rapeau de l'Afghanistan">
          <a:hlinkClick xmlns:r="http://schemas.openxmlformats.org/officeDocument/2006/relationships" r:id="rId286" tooltip="Drapeau de l'Afghanista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2689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143</xdr:row>
      <xdr:rowOff>0</xdr:rowOff>
    </xdr:from>
    <xdr:to>
      <xdr:col>4</xdr:col>
      <xdr:colOff>101600</xdr:colOff>
      <xdr:row>143</xdr:row>
      <xdr:rowOff>101600</xdr:rowOff>
    </xdr:to>
    <xdr:pic>
      <xdr:nvPicPr>
        <xdr:cNvPr id="421" name="Picture 420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2689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144</xdr:row>
      <xdr:rowOff>0</xdr:rowOff>
    </xdr:from>
    <xdr:to>
      <xdr:col>1</xdr:col>
      <xdr:colOff>101600</xdr:colOff>
      <xdr:row>144</xdr:row>
      <xdr:rowOff>101600</xdr:rowOff>
    </xdr:to>
    <xdr:pic>
      <xdr:nvPicPr>
        <xdr:cNvPr id="422" name="Picture 42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2918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144</xdr:row>
      <xdr:rowOff>0</xdr:rowOff>
    </xdr:from>
    <xdr:to>
      <xdr:col>2</xdr:col>
      <xdr:colOff>190500</xdr:colOff>
      <xdr:row>144</xdr:row>
      <xdr:rowOff>127000</xdr:rowOff>
    </xdr:to>
    <xdr:pic>
      <xdr:nvPicPr>
        <xdr:cNvPr id="423" name="Picture 422" descr="rapeau du Botswana">
          <a:hlinkClick xmlns:r="http://schemas.openxmlformats.org/officeDocument/2006/relationships" r:id="rId288" tooltip="Drapeau du Botswan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8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2918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144</xdr:row>
      <xdr:rowOff>0</xdr:rowOff>
    </xdr:from>
    <xdr:to>
      <xdr:col>4</xdr:col>
      <xdr:colOff>101600</xdr:colOff>
      <xdr:row>144</xdr:row>
      <xdr:rowOff>101600</xdr:rowOff>
    </xdr:to>
    <xdr:pic>
      <xdr:nvPicPr>
        <xdr:cNvPr id="424" name="Picture 423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2918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145</xdr:row>
      <xdr:rowOff>0</xdr:rowOff>
    </xdr:from>
    <xdr:to>
      <xdr:col>1</xdr:col>
      <xdr:colOff>101600</xdr:colOff>
      <xdr:row>145</xdr:row>
      <xdr:rowOff>101600</xdr:rowOff>
    </xdr:to>
    <xdr:pic>
      <xdr:nvPicPr>
        <xdr:cNvPr id="425" name="Picture 424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147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145</xdr:row>
      <xdr:rowOff>0</xdr:rowOff>
    </xdr:from>
    <xdr:to>
      <xdr:col>2</xdr:col>
      <xdr:colOff>190500</xdr:colOff>
      <xdr:row>145</xdr:row>
      <xdr:rowOff>127000</xdr:rowOff>
    </xdr:to>
    <xdr:pic>
      <xdr:nvPicPr>
        <xdr:cNvPr id="426" name="Picture 425" descr="rapeau du Bénin">
          <a:hlinkClick xmlns:r="http://schemas.openxmlformats.org/officeDocument/2006/relationships" r:id="rId290" tooltip="Drapeau du Béni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3147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101600</xdr:colOff>
      <xdr:row>145</xdr:row>
      <xdr:rowOff>101600</xdr:rowOff>
    </xdr:to>
    <xdr:pic>
      <xdr:nvPicPr>
        <xdr:cNvPr id="427" name="Picture 426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3147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146</xdr:row>
      <xdr:rowOff>0</xdr:rowOff>
    </xdr:from>
    <xdr:to>
      <xdr:col>1</xdr:col>
      <xdr:colOff>101600</xdr:colOff>
      <xdr:row>146</xdr:row>
      <xdr:rowOff>101600</xdr:rowOff>
    </xdr:to>
    <xdr:pic>
      <xdr:nvPicPr>
        <xdr:cNvPr id="428" name="Picture 42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375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146</xdr:row>
      <xdr:rowOff>0</xdr:rowOff>
    </xdr:from>
    <xdr:to>
      <xdr:col>2</xdr:col>
      <xdr:colOff>190500</xdr:colOff>
      <xdr:row>146</xdr:row>
      <xdr:rowOff>127000</xdr:rowOff>
    </xdr:to>
    <xdr:pic>
      <xdr:nvPicPr>
        <xdr:cNvPr id="429" name="Picture 428" descr="rapeau de Madagascar">
          <a:hlinkClick xmlns:r="http://schemas.openxmlformats.org/officeDocument/2006/relationships" r:id="rId292" tooltip="Drapeau de Madagascar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3375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146</xdr:row>
      <xdr:rowOff>0</xdr:rowOff>
    </xdr:from>
    <xdr:to>
      <xdr:col>4</xdr:col>
      <xdr:colOff>101600</xdr:colOff>
      <xdr:row>146</xdr:row>
      <xdr:rowOff>101600</xdr:rowOff>
    </xdr:to>
    <xdr:pic>
      <xdr:nvPicPr>
        <xdr:cNvPr id="430" name="Picture 429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3375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147</xdr:row>
      <xdr:rowOff>0</xdr:rowOff>
    </xdr:from>
    <xdr:to>
      <xdr:col>1</xdr:col>
      <xdr:colOff>101600</xdr:colOff>
      <xdr:row>147</xdr:row>
      <xdr:rowOff>101600</xdr:rowOff>
    </xdr:to>
    <xdr:pic>
      <xdr:nvPicPr>
        <xdr:cNvPr id="431" name="Picture 43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604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147</xdr:row>
      <xdr:rowOff>0</xdr:rowOff>
    </xdr:from>
    <xdr:to>
      <xdr:col>2</xdr:col>
      <xdr:colOff>190500</xdr:colOff>
      <xdr:row>147</xdr:row>
      <xdr:rowOff>114300</xdr:rowOff>
    </xdr:to>
    <xdr:pic>
      <xdr:nvPicPr>
        <xdr:cNvPr id="432" name="Picture 431" descr="rapeau d'Haïti">
          <a:hlinkClick xmlns:r="http://schemas.openxmlformats.org/officeDocument/2006/relationships" r:id="rId294" tooltip="Drapeau d'Haïti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3604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101600</xdr:colOff>
      <xdr:row>147</xdr:row>
      <xdr:rowOff>101600</xdr:rowOff>
    </xdr:to>
    <xdr:pic>
      <xdr:nvPicPr>
        <xdr:cNvPr id="433" name="Picture 432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3604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148</xdr:row>
      <xdr:rowOff>0</xdr:rowOff>
    </xdr:from>
    <xdr:to>
      <xdr:col>1</xdr:col>
      <xdr:colOff>101600</xdr:colOff>
      <xdr:row>148</xdr:row>
      <xdr:rowOff>101600</xdr:rowOff>
    </xdr:to>
    <xdr:pic>
      <xdr:nvPicPr>
        <xdr:cNvPr id="434" name="Picture 43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3832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148</xdr:row>
      <xdr:rowOff>0</xdr:rowOff>
    </xdr:from>
    <xdr:to>
      <xdr:col>2</xdr:col>
      <xdr:colOff>190500</xdr:colOff>
      <xdr:row>148</xdr:row>
      <xdr:rowOff>127000</xdr:rowOff>
    </xdr:to>
    <xdr:pic>
      <xdr:nvPicPr>
        <xdr:cNvPr id="435" name="Picture 434" descr="rapeau du Yémen">
          <a:hlinkClick xmlns:r="http://schemas.openxmlformats.org/officeDocument/2006/relationships" r:id="rId296" tooltip="Drapeau du Yémen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3832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148</xdr:row>
      <xdr:rowOff>0</xdr:rowOff>
    </xdr:from>
    <xdr:to>
      <xdr:col>4</xdr:col>
      <xdr:colOff>101600</xdr:colOff>
      <xdr:row>148</xdr:row>
      <xdr:rowOff>101600</xdr:rowOff>
    </xdr:to>
    <xdr:pic>
      <xdr:nvPicPr>
        <xdr:cNvPr id="436" name="Picture 435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3832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149</xdr:row>
      <xdr:rowOff>0</xdr:rowOff>
    </xdr:from>
    <xdr:to>
      <xdr:col>1</xdr:col>
      <xdr:colOff>101600</xdr:colOff>
      <xdr:row>149</xdr:row>
      <xdr:rowOff>101600</xdr:rowOff>
    </xdr:to>
    <xdr:pic>
      <xdr:nvPicPr>
        <xdr:cNvPr id="437" name="Picture 43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061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149</xdr:row>
      <xdr:rowOff>0</xdr:rowOff>
    </xdr:from>
    <xdr:to>
      <xdr:col>2</xdr:col>
      <xdr:colOff>190500</xdr:colOff>
      <xdr:row>149</xdr:row>
      <xdr:rowOff>101600</xdr:rowOff>
    </xdr:to>
    <xdr:pic>
      <xdr:nvPicPr>
        <xdr:cNvPr id="438" name="Picture 437" descr="rapeau du Soudan du Sud">
          <a:hlinkClick xmlns:r="http://schemas.openxmlformats.org/officeDocument/2006/relationships" r:id="rId298" tooltip="Drapeau du Soudan du Sud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9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0614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149</xdr:row>
      <xdr:rowOff>0</xdr:rowOff>
    </xdr:from>
    <xdr:to>
      <xdr:col>4</xdr:col>
      <xdr:colOff>101600</xdr:colOff>
      <xdr:row>149</xdr:row>
      <xdr:rowOff>101600</xdr:rowOff>
    </xdr:to>
    <xdr:pic>
      <xdr:nvPicPr>
        <xdr:cNvPr id="439" name="Picture 438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061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150</xdr:row>
      <xdr:rowOff>0</xdr:rowOff>
    </xdr:from>
    <xdr:to>
      <xdr:col>1</xdr:col>
      <xdr:colOff>101600</xdr:colOff>
      <xdr:row>150</xdr:row>
      <xdr:rowOff>101600</xdr:rowOff>
    </xdr:to>
    <xdr:pic>
      <xdr:nvPicPr>
        <xdr:cNvPr id="440" name="Picture 439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290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150</xdr:row>
      <xdr:rowOff>0</xdr:rowOff>
    </xdr:from>
    <xdr:to>
      <xdr:col>2</xdr:col>
      <xdr:colOff>190500</xdr:colOff>
      <xdr:row>150</xdr:row>
      <xdr:rowOff>101600</xdr:rowOff>
    </xdr:to>
    <xdr:pic>
      <xdr:nvPicPr>
        <xdr:cNvPr id="441" name="Picture 440" descr="rapeau du Libéria">
          <a:hlinkClick xmlns:r="http://schemas.openxmlformats.org/officeDocument/2006/relationships" r:id="rId300" tooltip="Drapeau du Libéri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290000"/>
          <a:ext cx="1905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101600</xdr:colOff>
      <xdr:row>150</xdr:row>
      <xdr:rowOff>101600</xdr:rowOff>
    </xdr:to>
    <xdr:pic>
      <xdr:nvPicPr>
        <xdr:cNvPr id="442" name="Picture 441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290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151</xdr:row>
      <xdr:rowOff>0</xdr:rowOff>
    </xdr:from>
    <xdr:to>
      <xdr:col>1</xdr:col>
      <xdr:colOff>101600</xdr:colOff>
      <xdr:row>151</xdr:row>
      <xdr:rowOff>101600</xdr:rowOff>
    </xdr:to>
    <xdr:pic>
      <xdr:nvPicPr>
        <xdr:cNvPr id="443" name="Picture 442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51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151</xdr:row>
      <xdr:rowOff>0</xdr:rowOff>
    </xdr:from>
    <xdr:to>
      <xdr:col>2</xdr:col>
      <xdr:colOff>190500</xdr:colOff>
      <xdr:row>151</xdr:row>
      <xdr:rowOff>127000</xdr:rowOff>
    </xdr:to>
    <xdr:pic>
      <xdr:nvPicPr>
        <xdr:cNvPr id="444" name="Picture 443" descr="rapeau de la Guinée">
          <a:hlinkClick xmlns:r="http://schemas.openxmlformats.org/officeDocument/2006/relationships" r:id="rId302" tooltip="Drapeau de la Guiné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5186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101600</xdr:colOff>
      <xdr:row>151</xdr:row>
      <xdr:rowOff>101600</xdr:rowOff>
    </xdr:to>
    <xdr:pic>
      <xdr:nvPicPr>
        <xdr:cNvPr id="445" name="Picture 44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518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152</xdr:row>
      <xdr:rowOff>0</xdr:rowOff>
    </xdr:from>
    <xdr:to>
      <xdr:col>1</xdr:col>
      <xdr:colOff>101600</xdr:colOff>
      <xdr:row>152</xdr:row>
      <xdr:rowOff>101600</xdr:rowOff>
    </xdr:to>
    <xdr:pic>
      <xdr:nvPicPr>
        <xdr:cNvPr id="446" name="Picture 445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74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152</xdr:row>
      <xdr:rowOff>0</xdr:rowOff>
    </xdr:from>
    <xdr:to>
      <xdr:col>2</xdr:col>
      <xdr:colOff>190500</xdr:colOff>
      <xdr:row>152</xdr:row>
      <xdr:rowOff>114300</xdr:rowOff>
    </xdr:to>
    <xdr:pic>
      <xdr:nvPicPr>
        <xdr:cNvPr id="447" name="Picture 446" descr="rapeau du Togo">
          <a:hlinkClick xmlns:r="http://schemas.openxmlformats.org/officeDocument/2006/relationships" r:id="rId304" tooltip="Drapeau du Togo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7472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101600</xdr:colOff>
      <xdr:row>152</xdr:row>
      <xdr:rowOff>101600</xdr:rowOff>
    </xdr:to>
    <xdr:pic>
      <xdr:nvPicPr>
        <xdr:cNvPr id="448" name="Picture 44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7472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153</xdr:row>
      <xdr:rowOff>0</xdr:rowOff>
    </xdr:from>
    <xdr:to>
      <xdr:col>1</xdr:col>
      <xdr:colOff>101600</xdr:colOff>
      <xdr:row>153</xdr:row>
      <xdr:rowOff>101600</xdr:rowOff>
    </xdr:to>
    <xdr:pic>
      <xdr:nvPicPr>
        <xdr:cNvPr id="449" name="Picture 448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497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153</xdr:row>
      <xdr:rowOff>0</xdr:rowOff>
    </xdr:from>
    <xdr:to>
      <xdr:col>2</xdr:col>
      <xdr:colOff>190500</xdr:colOff>
      <xdr:row>153</xdr:row>
      <xdr:rowOff>127000</xdr:rowOff>
    </xdr:to>
    <xdr:pic>
      <xdr:nvPicPr>
        <xdr:cNvPr id="450" name="Picture 449" descr="rapeau du Rwanda">
          <a:hlinkClick xmlns:r="http://schemas.openxmlformats.org/officeDocument/2006/relationships" r:id="rId306" tooltip="Drapeau du Rwanda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49758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101600</xdr:colOff>
      <xdr:row>153</xdr:row>
      <xdr:rowOff>101600</xdr:rowOff>
    </xdr:to>
    <xdr:pic>
      <xdr:nvPicPr>
        <xdr:cNvPr id="451" name="Picture 450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49758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154</xdr:row>
      <xdr:rowOff>0</xdr:rowOff>
    </xdr:from>
    <xdr:to>
      <xdr:col>1</xdr:col>
      <xdr:colOff>101600</xdr:colOff>
      <xdr:row>154</xdr:row>
      <xdr:rowOff>101600</xdr:rowOff>
    </xdr:to>
    <xdr:pic>
      <xdr:nvPicPr>
        <xdr:cNvPr id="452" name="Picture 451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20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154</xdr:row>
      <xdr:rowOff>0</xdr:rowOff>
    </xdr:from>
    <xdr:to>
      <xdr:col>2</xdr:col>
      <xdr:colOff>190500</xdr:colOff>
      <xdr:row>154</xdr:row>
      <xdr:rowOff>127000</xdr:rowOff>
    </xdr:to>
    <xdr:pic>
      <xdr:nvPicPr>
        <xdr:cNvPr id="453" name="Picture 452" descr="rapeau de la Syrie">
          <a:hlinkClick xmlns:r="http://schemas.openxmlformats.org/officeDocument/2006/relationships" r:id="rId308" tooltip="Drapeau de la Syr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0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52044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101600</xdr:colOff>
      <xdr:row>154</xdr:row>
      <xdr:rowOff>101600</xdr:rowOff>
    </xdr:to>
    <xdr:pic>
      <xdr:nvPicPr>
        <xdr:cNvPr id="454" name="Picture 453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52044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155</xdr:row>
      <xdr:rowOff>0</xdr:rowOff>
    </xdr:from>
    <xdr:to>
      <xdr:col>1</xdr:col>
      <xdr:colOff>101600</xdr:colOff>
      <xdr:row>155</xdr:row>
      <xdr:rowOff>101600</xdr:rowOff>
    </xdr:to>
    <xdr:pic>
      <xdr:nvPicPr>
        <xdr:cNvPr id="455" name="Picture 454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43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155</xdr:row>
      <xdr:rowOff>0</xdr:rowOff>
    </xdr:from>
    <xdr:to>
      <xdr:col>2</xdr:col>
      <xdr:colOff>190500</xdr:colOff>
      <xdr:row>155</xdr:row>
      <xdr:rowOff>127000</xdr:rowOff>
    </xdr:to>
    <xdr:pic>
      <xdr:nvPicPr>
        <xdr:cNvPr id="456" name="Picture 455" descr="rapeau de la Tanzanie">
          <a:hlinkClick xmlns:r="http://schemas.openxmlformats.org/officeDocument/2006/relationships" r:id="rId310" tooltip="Drapeau de la Tanzani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54330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155</xdr:row>
      <xdr:rowOff>0</xdr:rowOff>
    </xdr:from>
    <xdr:to>
      <xdr:col>4</xdr:col>
      <xdr:colOff>101600</xdr:colOff>
      <xdr:row>155</xdr:row>
      <xdr:rowOff>101600</xdr:rowOff>
    </xdr:to>
    <xdr:pic>
      <xdr:nvPicPr>
        <xdr:cNvPr id="457" name="Picture 456" descr="n diminution"/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54330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156</xdr:row>
      <xdr:rowOff>0</xdr:rowOff>
    </xdr:from>
    <xdr:to>
      <xdr:col>1</xdr:col>
      <xdr:colOff>101600</xdr:colOff>
      <xdr:row>156</xdr:row>
      <xdr:rowOff>101600</xdr:rowOff>
    </xdr:to>
    <xdr:pic>
      <xdr:nvPicPr>
        <xdr:cNvPr id="458" name="Picture 457" descr="n augmentation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25500" y="3566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156</xdr:row>
      <xdr:rowOff>0</xdr:rowOff>
    </xdr:from>
    <xdr:to>
      <xdr:col>2</xdr:col>
      <xdr:colOff>190500</xdr:colOff>
      <xdr:row>156</xdr:row>
      <xdr:rowOff>114300</xdr:rowOff>
    </xdr:to>
    <xdr:pic>
      <xdr:nvPicPr>
        <xdr:cNvPr id="459" name="Picture 458" descr="rapeau du Burundi">
          <a:hlinkClick xmlns:r="http://schemas.openxmlformats.org/officeDocument/2006/relationships" r:id="rId312" tooltip="Drapeau du Burundi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5661600"/>
          <a:ext cx="190500" cy="1143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4</xdr:col>
      <xdr:colOff>0</xdr:colOff>
      <xdr:row>156</xdr:row>
      <xdr:rowOff>0</xdr:rowOff>
    </xdr:from>
    <xdr:to>
      <xdr:col>4</xdr:col>
      <xdr:colOff>101600</xdr:colOff>
      <xdr:row>156</xdr:row>
      <xdr:rowOff>101600</xdr:rowOff>
    </xdr:to>
    <xdr:pic>
      <xdr:nvPicPr>
        <xdr:cNvPr id="460" name="Picture 459" descr="table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02000" y="35661600"/>
          <a:ext cx="101600" cy="1016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157</xdr:row>
      <xdr:rowOff>0</xdr:rowOff>
    </xdr:from>
    <xdr:to>
      <xdr:col>2</xdr:col>
      <xdr:colOff>190500</xdr:colOff>
      <xdr:row>157</xdr:row>
      <xdr:rowOff>127000</xdr:rowOff>
    </xdr:to>
    <xdr:pic>
      <xdr:nvPicPr>
        <xdr:cNvPr id="461" name="Picture 460" descr="rapeau de la République centrafricaine">
          <a:hlinkClick xmlns:r="http://schemas.openxmlformats.org/officeDocument/2006/relationships" r:id="rId314" tooltip="Drapeau de la République centrafricaine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51000" y="35890200"/>
          <a:ext cx="190500" cy="127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hyperlink" Target="https://fr.wikipedia.org/wiki/World_Happiness_Report" TargetMode="External"/><Relationship Id="rId2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showRuler="0" workbookViewId="0">
      <selection activeCell="L19" sqref="L19"/>
    </sheetView>
  </sheetViews>
  <sheetFormatPr baseColWidth="10" defaultRowHeight="15" x14ac:dyDescent="0.2"/>
  <cols>
    <col min="1" max="1" width="16" style="2" customWidth="1"/>
    <col min="2" max="3" width="10.83203125" style="2"/>
    <col min="4" max="12" width="12.83203125" style="2" customWidth="1"/>
    <col min="13" max="16384" width="10.83203125" style="2"/>
  </cols>
  <sheetData>
    <row r="1" spans="1:11" x14ac:dyDescent="0.2">
      <c r="A1" s="2" t="s">
        <v>7</v>
      </c>
    </row>
    <row r="2" spans="1:11" x14ac:dyDescent="0.2">
      <c r="A2" s="6" t="s">
        <v>0</v>
      </c>
      <c r="B2" s="7" t="s">
        <v>1</v>
      </c>
      <c r="C2" s="7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</row>
    <row r="3" spans="1:11" ht="30" x14ac:dyDescent="0.2">
      <c r="A3" s="7"/>
      <c r="B3" s="7" t="s">
        <v>8</v>
      </c>
      <c r="C3" s="7" t="s">
        <v>8</v>
      </c>
      <c r="D3" s="3" t="s">
        <v>9</v>
      </c>
      <c r="E3" s="3" t="s">
        <v>9</v>
      </c>
      <c r="F3" s="3" t="s">
        <v>13</v>
      </c>
      <c r="G3" s="3" t="s">
        <v>13</v>
      </c>
      <c r="H3" s="3" t="s">
        <v>10</v>
      </c>
      <c r="I3" s="3" t="s">
        <v>10</v>
      </c>
      <c r="J3" s="3" t="s">
        <v>12</v>
      </c>
      <c r="K3" s="3" t="s">
        <v>12</v>
      </c>
    </row>
    <row r="4" spans="1:11" ht="30" x14ac:dyDescent="0.2">
      <c r="A4" s="7"/>
      <c r="B4" s="7" t="s">
        <v>5</v>
      </c>
      <c r="C4" s="7" t="s">
        <v>6</v>
      </c>
      <c r="D4" s="3" t="s">
        <v>5</v>
      </c>
      <c r="E4" s="3" t="s">
        <v>6</v>
      </c>
      <c r="F4" s="3" t="s">
        <v>5</v>
      </c>
      <c r="G4" s="3" t="s">
        <v>6</v>
      </c>
      <c r="H4" s="3" t="s">
        <v>5</v>
      </c>
      <c r="I4" s="3" t="s">
        <v>6</v>
      </c>
      <c r="J4" s="3" t="s">
        <v>5</v>
      </c>
      <c r="K4" s="3" t="s">
        <v>6</v>
      </c>
    </row>
    <row r="5" spans="1:11" x14ac:dyDescent="0.2">
      <c r="A5" s="6"/>
      <c r="B5" s="8" t="s">
        <v>11</v>
      </c>
      <c r="C5" s="8" t="s">
        <v>11</v>
      </c>
      <c r="D5" s="4" t="s">
        <v>11</v>
      </c>
      <c r="E5" s="4" t="s">
        <v>11</v>
      </c>
      <c r="F5" s="4" t="s">
        <v>11</v>
      </c>
      <c r="G5" s="4" t="s">
        <v>11</v>
      </c>
      <c r="H5" s="4" t="s">
        <v>11</v>
      </c>
      <c r="I5" s="4" t="s">
        <v>11</v>
      </c>
      <c r="J5" s="4" t="s">
        <v>11</v>
      </c>
      <c r="K5" s="4" t="s">
        <v>11</v>
      </c>
    </row>
    <row r="6" spans="1:11" x14ac:dyDescent="0.2">
      <c r="A6" s="6"/>
      <c r="B6" s="8" t="s">
        <v>4</v>
      </c>
      <c r="C6" s="8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</row>
    <row r="7" spans="1:11" x14ac:dyDescent="0.2">
      <c r="A7" s="9">
        <v>39447</v>
      </c>
      <c r="B7" s="6"/>
      <c r="C7" s="6"/>
    </row>
    <row r="8" spans="1:11" x14ac:dyDescent="0.2">
      <c r="A8" s="9">
        <v>39478</v>
      </c>
      <c r="B8" s="6"/>
      <c r="C8" s="6"/>
    </row>
    <row r="9" spans="1:11" x14ac:dyDescent="0.2">
      <c r="A9" s="9">
        <v>39507</v>
      </c>
      <c r="B9" s="6"/>
      <c r="C9" s="6"/>
    </row>
    <row r="10" spans="1:11" x14ac:dyDescent="0.2">
      <c r="A10" s="9">
        <v>39538</v>
      </c>
      <c r="B10" s="6"/>
      <c r="C10" s="6"/>
    </row>
    <row r="11" spans="1:11" ht="17" x14ac:dyDescent="0.2">
      <c r="A11" s="9">
        <v>39568</v>
      </c>
      <c r="B11" s="21">
        <v>2820.9</v>
      </c>
      <c r="C11" s="21">
        <v>1668</v>
      </c>
      <c r="D11" s="21">
        <v>1558.6</v>
      </c>
      <c r="E11" s="21">
        <v>1448.2</v>
      </c>
      <c r="F11" s="21">
        <v>1243</v>
      </c>
      <c r="G11" s="21">
        <v>1275.4000000000001</v>
      </c>
      <c r="H11" s="22">
        <v>315.7</v>
      </c>
      <c r="I11" s="22">
        <v>172.8</v>
      </c>
      <c r="J11" s="21">
        <v>1262.3</v>
      </c>
      <c r="K11" s="20">
        <v>219.8</v>
      </c>
    </row>
    <row r="12" spans="1:11" ht="17" x14ac:dyDescent="0.2">
      <c r="A12" s="9">
        <v>39599</v>
      </c>
      <c r="B12" s="21">
        <v>2884.3</v>
      </c>
      <c r="C12" s="21">
        <v>1607</v>
      </c>
      <c r="D12" s="21">
        <v>1667</v>
      </c>
      <c r="E12" s="21">
        <v>1394.7</v>
      </c>
      <c r="F12" s="21">
        <v>1380</v>
      </c>
      <c r="G12" s="21">
        <v>1239.5</v>
      </c>
      <c r="H12" s="22">
        <v>287</v>
      </c>
      <c r="I12" s="22">
        <v>155.19999999999999</v>
      </c>
      <c r="J12" s="21">
        <v>1217.4000000000001</v>
      </c>
      <c r="K12" s="20">
        <v>212.3</v>
      </c>
    </row>
    <row r="13" spans="1:11" ht="17" x14ac:dyDescent="0.2">
      <c r="A13" s="9">
        <v>39629</v>
      </c>
      <c r="B13" s="21">
        <v>2891.1</v>
      </c>
      <c r="C13" s="21">
        <v>1602.4</v>
      </c>
      <c r="D13" s="21">
        <v>1909.8</v>
      </c>
      <c r="E13" s="21">
        <v>1356.3</v>
      </c>
      <c r="F13" s="21">
        <v>1576.4</v>
      </c>
      <c r="G13" s="21">
        <v>1218.5999999999999</v>
      </c>
      <c r="H13" s="22">
        <v>333.3</v>
      </c>
      <c r="I13" s="22">
        <v>137.69999999999999</v>
      </c>
      <c r="J13" s="20">
        <v>981.4</v>
      </c>
      <c r="K13" s="20">
        <v>246.1</v>
      </c>
    </row>
    <row r="14" spans="1:11" ht="17" x14ac:dyDescent="0.2">
      <c r="A14" s="9">
        <v>39660</v>
      </c>
      <c r="B14" s="21">
        <v>2893.8</v>
      </c>
      <c r="C14" s="21">
        <v>1600.9</v>
      </c>
      <c r="D14" s="21">
        <v>1841.5</v>
      </c>
      <c r="E14" s="21">
        <v>1354.8</v>
      </c>
      <c r="F14" s="21">
        <v>1532</v>
      </c>
      <c r="G14" s="21">
        <v>1205.8</v>
      </c>
      <c r="H14" s="22">
        <v>309.60000000000002</v>
      </c>
      <c r="I14" s="22">
        <v>148.9</v>
      </c>
      <c r="J14" s="21">
        <v>1052.2</v>
      </c>
      <c r="K14" s="20">
        <v>246.1</v>
      </c>
    </row>
    <row r="15" spans="1:11" x14ac:dyDescent="0.2">
      <c r="A15" s="5">
        <v>39691</v>
      </c>
    </row>
    <row r="16" spans="1:11" x14ac:dyDescent="0.2">
      <c r="A16" s="5">
        <v>39721</v>
      </c>
    </row>
    <row r="17" spans="1:11" x14ac:dyDescent="0.2">
      <c r="A17" s="5">
        <v>39752</v>
      </c>
    </row>
    <row r="18" spans="1:11" x14ac:dyDescent="0.2">
      <c r="A18" s="5">
        <v>39782</v>
      </c>
    </row>
    <row r="19" spans="1:11" x14ac:dyDescent="0.2">
      <c r="A19" s="5">
        <v>39813</v>
      </c>
    </row>
    <row r="20" spans="1:11" x14ac:dyDescent="0.2">
      <c r="A20" s="5">
        <v>39844</v>
      </c>
    </row>
    <row r="21" spans="1:11" x14ac:dyDescent="0.2">
      <c r="A21" s="5">
        <v>39872</v>
      </c>
    </row>
    <row r="22" spans="1:11" x14ac:dyDescent="0.2">
      <c r="A22" s="5">
        <v>39903</v>
      </c>
    </row>
    <row r="23" spans="1:11" ht="17" x14ac:dyDescent="0.2">
      <c r="A23" s="5">
        <v>39933</v>
      </c>
      <c r="B23" s="21">
        <v>2791.2</v>
      </c>
      <c r="C23" s="21">
        <v>1708.3</v>
      </c>
      <c r="D23" s="21">
        <v>1536.4</v>
      </c>
      <c r="E23" s="21">
        <v>1485.1</v>
      </c>
      <c r="F23" s="21">
        <v>1232.5999999999999</v>
      </c>
      <c r="G23" s="21">
        <v>1322.5</v>
      </c>
      <c r="H23" s="22">
        <v>303.8</v>
      </c>
      <c r="I23" s="22">
        <v>162.6</v>
      </c>
      <c r="J23" s="21">
        <v>1254.8</v>
      </c>
      <c r="K23" s="20">
        <v>223.1</v>
      </c>
    </row>
    <row r="24" spans="1:11" ht="17" x14ac:dyDescent="0.2">
      <c r="A24" s="5">
        <v>39964</v>
      </c>
      <c r="B24" s="21">
        <v>2849.9</v>
      </c>
      <c r="C24" s="21">
        <v>1650.2</v>
      </c>
      <c r="D24" s="21">
        <v>1655.7</v>
      </c>
      <c r="E24" s="21">
        <v>1442.3</v>
      </c>
      <c r="F24" s="21">
        <v>1389.3</v>
      </c>
      <c r="G24" s="21">
        <v>1281.4000000000001</v>
      </c>
      <c r="H24" s="22">
        <v>266.39999999999998</v>
      </c>
      <c r="I24" s="22">
        <v>160.9</v>
      </c>
      <c r="J24" s="21">
        <v>1194.2</v>
      </c>
      <c r="K24" s="20">
        <v>207.9</v>
      </c>
    </row>
    <row r="25" spans="1:11" ht="17" x14ac:dyDescent="0.2">
      <c r="A25" s="5">
        <v>39994</v>
      </c>
      <c r="B25" s="21">
        <v>2862.2</v>
      </c>
      <c r="C25" s="21">
        <v>1638</v>
      </c>
      <c r="D25" s="21">
        <v>1896.2</v>
      </c>
      <c r="E25" s="21">
        <v>1405.4</v>
      </c>
      <c r="F25" s="21">
        <v>1569.8</v>
      </c>
      <c r="G25" s="21">
        <v>1260.0999999999999</v>
      </c>
      <c r="H25" s="22">
        <v>326.39999999999998</v>
      </c>
      <c r="I25" s="22">
        <v>145.30000000000001</v>
      </c>
      <c r="J25" s="20">
        <v>966.1</v>
      </c>
      <c r="K25" s="20">
        <v>232.6</v>
      </c>
    </row>
    <row r="26" spans="1:11" ht="17" x14ac:dyDescent="0.2">
      <c r="A26" s="5">
        <v>40025</v>
      </c>
      <c r="B26" s="21">
        <v>2900.1</v>
      </c>
      <c r="C26" s="21">
        <v>1599.3</v>
      </c>
      <c r="D26" s="21">
        <v>1869.9</v>
      </c>
      <c r="E26" s="21">
        <v>1357</v>
      </c>
      <c r="F26" s="21">
        <v>1574.4</v>
      </c>
      <c r="G26" s="21">
        <v>1214.5999999999999</v>
      </c>
      <c r="H26" s="22">
        <v>295.5</v>
      </c>
      <c r="I26" s="22">
        <v>142.4</v>
      </c>
      <c r="J26" s="21">
        <v>1030.2</v>
      </c>
      <c r="K26" s="20">
        <v>242.3</v>
      </c>
    </row>
    <row r="27" spans="1:11" x14ac:dyDescent="0.2">
      <c r="A27" s="5">
        <v>40056</v>
      </c>
    </row>
    <row r="28" spans="1:11" x14ac:dyDescent="0.2">
      <c r="A28" s="5">
        <v>40086</v>
      </c>
    </row>
    <row r="29" spans="1:11" x14ac:dyDescent="0.2">
      <c r="A29" s="5">
        <v>40117</v>
      </c>
    </row>
    <row r="30" spans="1:11" x14ac:dyDescent="0.2">
      <c r="A30" s="5">
        <v>40147</v>
      </c>
    </row>
    <row r="31" spans="1:11" x14ac:dyDescent="0.2">
      <c r="A31" s="5">
        <v>40178</v>
      </c>
    </row>
    <row r="32" spans="1:11" x14ac:dyDescent="0.2">
      <c r="A32" s="5">
        <v>40209</v>
      </c>
    </row>
    <row r="33" spans="1:11" x14ac:dyDescent="0.2">
      <c r="A33" s="5">
        <v>40237</v>
      </c>
    </row>
    <row r="34" spans="1:11" x14ac:dyDescent="0.2">
      <c r="A34" s="5">
        <v>40268</v>
      </c>
    </row>
    <row r="35" spans="1:11" ht="17" x14ac:dyDescent="0.2">
      <c r="A35" s="5">
        <v>40298</v>
      </c>
      <c r="B35" s="21">
        <v>2794.2</v>
      </c>
      <c r="C35" s="21">
        <v>1686.5</v>
      </c>
      <c r="D35" s="21">
        <v>1568.1</v>
      </c>
      <c r="E35" s="21">
        <v>1447.3</v>
      </c>
      <c r="F35" s="21">
        <v>1276.8</v>
      </c>
      <c r="G35" s="21">
        <v>1276.9000000000001</v>
      </c>
      <c r="H35" s="22">
        <v>291.39999999999998</v>
      </c>
      <c r="I35" s="22">
        <v>170.4</v>
      </c>
      <c r="J35" s="21">
        <v>1226.0999999999999</v>
      </c>
      <c r="K35" s="20">
        <v>239.2</v>
      </c>
    </row>
    <row r="36" spans="1:11" ht="17" x14ac:dyDescent="0.2">
      <c r="A36" s="5">
        <v>40329</v>
      </c>
      <c r="B36" s="21">
        <v>2822.4</v>
      </c>
      <c r="C36" s="21">
        <v>1654.5</v>
      </c>
      <c r="D36" s="21">
        <v>1679.2</v>
      </c>
      <c r="E36" s="21">
        <v>1424.5</v>
      </c>
      <c r="F36" s="21">
        <v>1399.2</v>
      </c>
      <c r="G36" s="21">
        <v>1282.5999999999999</v>
      </c>
      <c r="H36" s="22">
        <v>280</v>
      </c>
      <c r="I36" s="22">
        <v>141.9</v>
      </c>
      <c r="J36" s="21">
        <v>1143.2</v>
      </c>
      <c r="K36" s="20">
        <v>230</v>
      </c>
    </row>
    <row r="37" spans="1:11" ht="17" x14ac:dyDescent="0.2">
      <c r="A37" s="5">
        <v>40359</v>
      </c>
      <c r="B37" s="21">
        <v>2881.4</v>
      </c>
      <c r="C37" s="21">
        <v>1593.4</v>
      </c>
      <c r="D37" s="21">
        <v>1917</v>
      </c>
      <c r="E37" s="21">
        <v>1379.8</v>
      </c>
      <c r="F37" s="21">
        <v>1604</v>
      </c>
      <c r="G37" s="21">
        <v>1243.8</v>
      </c>
      <c r="H37" s="22">
        <v>313</v>
      </c>
      <c r="I37" s="22">
        <v>136</v>
      </c>
      <c r="J37" s="20">
        <v>964.4</v>
      </c>
      <c r="K37" s="20">
        <v>213.6</v>
      </c>
    </row>
    <row r="38" spans="1:11" ht="17" x14ac:dyDescent="0.2">
      <c r="A38" s="5">
        <v>40390</v>
      </c>
      <c r="B38" s="21">
        <v>2879.9</v>
      </c>
      <c r="C38" s="21">
        <v>1591.5</v>
      </c>
      <c r="D38" s="21">
        <v>1869.4</v>
      </c>
      <c r="E38" s="21">
        <v>1341.6</v>
      </c>
      <c r="F38" s="21">
        <v>1576.9</v>
      </c>
      <c r="G38" s="21">
        <v>1209.0999999999999</v>
      </c>
      <c r="H38" s="22">
        <v>292.5</v>
      </c>
      <c r="I38" s="22">
        <v>132.5</v>
      </c>
      <c r="J38" s="21">
        <v>1010.6</v>
      </c>
      <c r="K38" s="20">
        <v>249.9</v>
      </c>
    </row>
    <row r="39" spans="1:11" x14ac:dyDescent="0.2">
      <c r="A39" s="5">
        <v>40421</v>
      </c>
    </row>
    <row r="40" spans="1:11" x14ac:dyDescent="0.2">
      <c r="A40" s="5">
        <v>40451</v>
      </c>
    </row>
    <row r="41" spans="1:11" x14ac:dyDescent="0.2">
      <c r="A41" s="5">
        <v>40482</v>
      </c>
    </row>
    <row r="42" spans="1:11" x14ac:dyDescent="0.2">
      <c r="A42" s="5">
        <v>40512</v>
      </c>
    </row>
    <row r="43" spans="1:11" x14ac:dyDescent="0.2">
      <c r="A43" s="5">
        <v>40543</v>
      </c>
    </row>
    <row r="44" spans="1:11" x14ac:dyDescent="0.2">
      <c r="A44" s="5">
        <v>40574</v>
      </c>
    </row>
    <row r="45" spans="1:11" x14ac:dyDescent="0.2">
      <c r="A45" s="5">
        <v>40602</v>
      </c>
    </row>
    <row r="46" spans="1:11" x14ac:dyDescent="0.2">
      <c r="A46" s="5">
        <v>40633</v>
      </c>
    </row>
    <row r="47" spans="1:11" ht="17" x14ac:dyDescent="0.2">
      <c r="A47" s="5">
        <v>40663</v>
      </c>
      <c r="B47" s="21">
        <v>2746.6</v>
      </c>
      <c r="C47" s="21">
        <v>1691.4</v>
      </c>
      <c r="D47" s="21">
        <v>1545.8</v>
      </c>
      <c r="E47" s="21">
        <v>1471.3</v>
      </c>
      <c r="F47" s="21">
        <v>1246</v>
      </c>
      <c r="G47" s="21">
        <v>1314.9</v>
      </c>
      <c r="H47" s="22">
        <v>299.8</v>
      </c>
      <c r="I47" s="22">
        <v>156.5</v>
      </c>
      <c r="J47" s="21">
        <v>1200.8</v>
      </c>
      <c r="K47" s="20">
        <v>220.1</v>
      </c>
    </row>
    <row r="48" spans="1:11" ht="17" x14ac:dyDescent="0.2">
      <c r="A48" s="5">
        <v>40694</v>
      </c>
      <c r="B48" s="21">
        <v>2793.6</v>
      </c>
      <c r="C48" s="21">
        <v>1640.5</v>
      </c>
      <c r="D48" s="21">
        <v>1661.1</v>
      </c>
      <c r="E48" s="21">
        <v>1414</v>
      </c>
      <c r="F48" s="21">
        <v>1403.4</v>
      </c>
      <c r="G48" s="21">
        <v>1272.9000000000001</v>
      </c>
      <c r="H48" s="22">
        <v>257.7</v>
      </c>
      <c r="I48" s="22">
        <v>141.1</v>
      </c>
      <c r="J48" s="21">
        <v>1132.5</v>
      </c>
      <c r="K48" s="20">
        <v>226.6</v>
      </c>
    </row>
    <row r="49" spans="1:11" ht="17" x14ac:dyDescent="0.2">
      <c r="A49" s="5">
        <v>40724</v>
      </c>
      <c r="B49" s="21">
        <v>2820.4</v>
      </c>
      <c r="C49" s="21">
        <v>1611.5</v>
      </c>
      <c r="D49" s="21">
        <v>1884.3</v>
      </c>
      <c r="E49" s="21">
        <v>1379.5</v>
      </c>
      <c r="F49" s="21">
        <v>1580.1</v>
      </c>
      <c r="G49" s="21">
        <v>1236.4000000000001</v>
      </c>
      <c r="H49" s="22">
        <v>304.2</v>
      </c>
      <c r="I49" s="22">
        <v>143.1</v>
      </c>
      <c r="J49" s="20">
        <v>936.1</v>
      </c>
      <c r="K49" s="20">
        <v>232</v>
      </c>
    </row>
    <row r="50" spans="1:11" ht="17" x14ac:dyDescent="0.2">
      <c r="A50" s="5">
        <v>40755</v>
      </c>
      <c r="B50" s="21">
        <v>2872.5</v>
      </c>
      <c r="C50" s="21">
        <v>1556.3</v>
      </c>
      <c r="D50" s="21">
        <v>1852.3</v>
      </c>
      <c r="E50" s="21">
        <v>1337.3</v>
      </c>
      <c r="F50" s="21">
        <v>1580</v>
      </c>
      <c r="G50" s="21">
        <v>1198.4000000000001</v>
      </c>
      <c r="H50" s="22">
        <v>272.3</v>
      </c>
      <c r="I50" s="22">
        <v>138.9</v>
      </c>
      <c r="J50" s="21">
        <v>1020.2</v>
      </c>
      <c r="K50" s="20">
        <v>218.9</v>
      </c>
    </row>
    <row r="51" spans="1:11" x14ac:dyDescent="0.2">
      <c r="A51" s="5">
        <v>40786</v>
      </c>
    </row>
    <row r="52" spans="1:11" x14ac:dyDescent="0.2">
      <c r="A52" s="5">
        <v>40816</v>
      </c>
    </row>
    <row r="53" spans="1:11" x14ac:dyDescent="0.2">
      <c r="A53" s="5">
        <v>40847</v>
      </c>
    </row>
    <row r="54" spans="1:11" x14ac:dyDescent="0.2">
      <c r="A54" s="5">
        <v>40877</v>
      </c>
    </row>
    <row r="55" spans="1:11" x14ac:dyDescent="0.2">
      <c r="A55" s="5">
        <v>40908</v>
      </c>
    </row>
    <row r="56" spans="1:11" x14ac:dyDescent="0.2">
      <c r="A56" s="5">
        <v>40939</v>
      </c>
    </row>
    <row r="57" spans="1:11" x14ac:dyDescent="0.2">
      <c r="A57" s="5">
        <v>40968</v>
      </c>
    </row>
    <row r="58" spans="1:11" x14ac:dyDescent="0.2">
      <c r="A58" s="5">
        <v>40999</v>
      </c>
    </row>
    <row r="59" spans="1:11" ht="17" x14ac:dyDescent="0.2">
      <c r="A59" s="5">
        <v>41029</v>
      </c>
      <c r="B59" s="21">
        <v>2703.6</v>
      </c>
      <c r="C59" s="21">
        <v>1686.9</v>
      </c>
      <c r="D59" s="21">
        <v>1483.9</v>
      </c>
      <c r="E59" s="21">
        <v>1446.8</v>
      </c>
      <c r="F59" s="21">
        <v>1223.9000000000001</v>
      </c>
      <c r="G59" s="21">
        <v>1280.9000000000001</v>
      </c>
      <c r="H59" s="22">
        <v>260</v>
      </c>
      <c r="I59" s="22">
        <v>165.9</v>
      </c>
      <c r="J59" s="21">
        <v>1219.5999999999999</v>
      </c>
      <c r="K59" s="20">
        <v>240.1</v>
      </c>
    </row>
    <row r="60" spans="1:11" ht="17" x14ac:dyDescent="0.2">
      <c r="A60" s="5">
        <v>41060</v>
      </c>
      <c r="B60" s="21">
        <v>2760.9</v>
      </c>
      <c r="C60" s="21">
        <v>1626.4</v>
      </c>
      <c r="D60" s="21">
        <v>1597.1</v>
      </c>
      <c r="E60" s="21">
        <v>1401.1</v>
      </c>
      <c r="F60" s="21">
        <v>1364.3</v>
      </c>
      <c r="G60" s="21">
        <v>1253.7</v>
      </c>
      <c r="H60" s="22">
        <v>232.8</v>
      </c>
      <c r="I60" s="22">
        <v>147.4</v>
      </c>
      <c r="J60" s="21">
        <v>1163.8</v>
      </c>
      <c r="K60" s="20">
        <v>225.3</v>
      </c>
    </row>
    <row r="61" spans="1:11" ht="17" x14ac:dyDescent="0.2">
      <c r="A61" s="5">
        <v>41090</v>
      </c>
      <c r="B61" s="21">
        <v>2782.7</v>
      </c>
      <c r="C61" s="21">
        <v>1604.3</v>
      </c>
      <c r="D61" s="21">
        <v>1818.5</v>
      </c>
      <c r="E61" s="21">
        <v>1365.5</v>
      </c>
      <c r="F61" s="21">
        <v>1514.1</v>
      </c>
      <c r="G61" s="21">
        <v>1219.3</v>
      </c>
      <c r="H61" s="22">
        <v>304.5</v>
      </c>
      <c r="I61" s="22">
        <v>146.19999999999999</v>
      </c>
      <c r="J61" s="20">
        <v>964.2</v>
      </c>
      <c r="K61" s="20">
        <v>238.7</v>
      </c>
    </row>
    <row r="62" spans="1:11" ht="17" x14ac:dyDescent="0.2">
      <c r="A62" s="5">
        <v>41121</v>
      </c>
      <c r="B62" s="21">
        <v>2847.5</v>
      </c>
      <c r="C62" s="21">
        <v>1532.8</v>
      </c>
      <c r="D62" s="21">
        <v>1805.1</v>
      </c>
      <c r="E62" s="21">
        <v>1299.4000000000001</v>
      </c>
      <c r="F62" s="21">
        <v>1536.9</v>
      </c>
      <c r="G62" s="21">
        <v>1172.3</v>
      </c>
      <c r="H62" s="22">
        <v>268.2</v>
      </c>
      <c r="I62" s="22">
        <v>127</v>
      </c>
      <c r="J62" s="21">
        <v>1042.4000000000001</v>
      </c>
      <c r="K62" s="20">
        <v>233.5</v>
      </c>
    </row>
    <row r="63" spans="1:11" x14ac:dyDescent="0.2">
      <c r="A63" s="5">
        <v>41152</v>
      </c>
    </row>
    <row r="64" spans="1:11" x14ac:dyDescent="0.2">
      <c r="A64" s="5">
        <v>41182</v>
      </c>
    </row>
    <row r="65" spans="1:11" x14ac:dyDescent="0.2">
      <c r="A65" s="5">
        <v>41213</v>
      </c>
    </row>
    <row r="66" spans="1:11" x14ac:dyDescent="0.2">
      <c r="A66" s="5">
        <v>41243</v>
      </c>
    </row>
    <row r="67" spans="1:11" x14ac:dyDescent="0.2">
      <c r="A67" s="5">
        <v>41274</v>
      </c>
    </row>
    <row r="68" spans="1:11" x14ac:dyDescent="0.2">
      <c r="A68" s="5">
        <v>41305</v>
      </c>
    </row>
    <row r="69" spans="1:11" x14ac:dyDescent="0.2">
      <c r="A69" s="5">
        <v>41333</v>
      </c>
    </row>
    <row r="70" spans="1:11" x14ac:dyDescent="0.2">
      <c r="A70" s="5">
        <v>41364</v>
      </c>
    </row>
    <row r="71" spans="1:11" ht="17" x14ac:dyDescent="0.2">
      <c r="A71" s="5">
        <v>41394</v>
      </c>
      <c r="B71" s="21">
        <v>2720.4</v>
      </c>
      <c r="C71" s="21">
        <v>1632.7</v>
      </c>
      <c r="D71" s="21">
        <v>1528.3</v>
      </c>
      <c r="E71" s="21">
        <v>1427.8</v>
      </c>
      <c r="F71" s="21">
        <v>1273.7</v>
      </c>
      <c r="G71" s="21">
        <v>1291.2</v>
      </c>
      <c r="H71" s="22">
        <v>254.6</v>
      </c>
      <c r="I71" s="22">
        <v>136.69999999999999</v>
      </c>
      <c r="J71" s="21">
        <v>1192.0999999999999</v>
      </c>
      <c r="K71" s="20">
        <v>204.8</v>
      </c>
    </row>
    <row r="72" spans="1:11" ht="17" x14ac:dyDescent="0.2">
      <c r="A72" s="5">
        <v>41425</v>
      </c>
      <c r="B72" s="21">
        <v>2760.9</v>
      </c>
      <c r="C72" s="21">
        <v>1591.2</v>
      </c>
      <c r="D72" s="21">
        <v>1638.6</v>
      </c>
      <c r="E72" s="21">
        <v>1372.8</v>
      </c>
      <c r="F72" s="21">
        <v>1411.6</v>
      </c>
      <c r="G72" s="21">
        <v>1251.3</v>
      </c>
      <c r="H72" s="22">
        <v>227</v>
      </c>
      <c r="I72" s="22">
        <v>121.5</v>
      </c>
      <c r="J72" s="21">
        <v>1122.3</v>
      </c>
      <c r="K72" s="20">
        <v>218.3</v>
      </c>
    </row>
    <row r="73" spans="1:11" ht="17" x14ac:dyDescent="0.2">
      <c r="A73" s="5">
        <v>41455</v>
      </c>
      <c r="B73" s="21">
        <v>2810.6</v>
      </c>
      <c r="C73" s="21">
        <v>1540.7</v>
      </c>
      <c r="D73" s="21">
        <v>1893.3</v>
      </c>
      <c r="E73" s="21">
        <v>1302.5999999999999</v>
      </c>
      <c r="F73" s="21">
        <v>1633.7</v>
      </c>
      <c r="G73" s="21">
        <v>1186.2</v>
      </c>
      <c r="H73" s="22">
        <v>259.60000000000002</v>
      </c>
      <c r="I73" s="22">
        <v>116.4</v>
      </c>
      <c r="J73" s="20">
        <v>917.3</v>
      </c>
      <c r="K73" s="20">
        <v>238.1</v>
      </c>
    </row>
    <row r="74" spans="1:11" ht="17" x14ac:dyDescent="0.2">
      <c r="A74" s="5">
        <v>41486</v>
      </c>
      <c r="B74" s="21">
        <v>2847</v>
      </c>
      <c r="C74" s="21">
        <v>1502.8</v>
      </c>
      <c r="D74" s="21">
        <v>1804.4</v>
      </c>
      <c r="E74" s="21">
        <v>1270.8</v>
      </c>
      <c r="F74" s="21">
        <v>1575</v>
      </c>
      <c r="G74" s="21">
        <v>1159</v>
      </c>
      <c r="H74" s="22">
        <v>229.4</v>
      </c>
      <c r="I74" s="22">
        <v>111.9</v>
      </c>
      <c r="J74" s="21">
        <v>1042.7</v>
      </c>
      <c r="K74" s="20">
        <v>232</v>
      </c>
    </row>
    <row r="75" spans="1:11" x14ac:dyDescent="0.2">
      <c r="A75" s="5">
        <v>41517</v>
      </c>
    </row>
    <row r="76" spans="1:11" x14ac:dyDescent="0.2">
      <c r="A76" s="5">
        <v>41547</v>
      </c>
    </row>
    <row r="77" spans="1:11" x14ac:dyDescent="0.2">
      <c r="A77" s="5">
        <v>41578</v>
      </c>
    </row>
    <row r="78" spans="1:11" x14ac:dyDescent="0.2">
      <c r="A78" s="5">
        <v>41608</v>
      </c>
    </row>
  </sheetData>
  <pageMargins left="0.75" right="0.75" top="1" bottom="1" header="0.5" footer="0.5"/>
  <pageSetup orientation="portrait" horizontalDpi="0" verticalDpi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78"/>
  <sheetViews>
    <sheetView showRuler="0" topLeftCell="A49" workbookViewId="0">
      <selection activeCell="B75" sqref="B75:K78"/>
    </sheetView>
  </sheetViews>
  <sheetFormatPr baseColWidth="10" defaultRowHeight="15" x14ac:dyDescent="0.2"/>
  <cols>
    <col min="1" max="1" width="10.83203125" style="2"/>
    <col min="2" max="2" width="10" style="2" customWidth="1"/>
    <col min="3" max="12" width="12.83203125" style="2" customWidth="1"/>
    <col min="13" max="16384" width="10.83203125" style="2"/>
  </cols>
  <sheetData>
    <row r="1" spans="1:11" x14ac:dyDescent="0.2">
      <c r="A1" s="2" t="s">
        <v>7</v>
      </c>
    </row>
    <row r="2" spans="1:11" x14ac:dyDescent="0.2">
      <c r="A2" s="6" t="s">
        <v>0</v>
      </c>
      <c r="B2" s="7" t="s">
        <v>1</v>
      </c>
      <c r="C2" s="7" t="s">
        <v>1</v>
      </c>
      <c r="D2" s="3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10" t="s">
        <v>1</v>
      </c>
      <c r="K2" s="10" t="s">
        <v>1</v>
      </c>
    </row>
    <row r="3" spans="1:11" ht="30" x14ac:dyDescent="0.2">
      <c r="A3" s="7"/>
      <c r="B3" s="7" t="s">
        <v>8</v>
      </c>
      <c r="C3" s="7" t="s">
        <v>8</v>
      </c>
      <c r="D3" s="3" t="s">
        <v>9</v>
      </c>
      <c r="E3" s="3" t="s">
        <v>9</v>
      </c>
      <c r="F3" s="3" t="s">
        <v>13</v>
      </c>
      <c r="G3" s="3" t="s">
        <v>13</v>
      </c>
      <c r="H3" s="3" t="s">
        <v>10</v>
      </c>
      <c r="I3" s="3" t="s">
        <v>10</v>
      </c>
      <c r="J3" s="10" t="s">
        <v>12</v>
      </c>
      <c r="K3" s="10" t="s">
        <v>12</v>
      </c>
    </row>
    <row r="4" spans="1:11" ht="30" x14ac:dyDescent="0.2">
      <c r="A4" s="7"/>
      <c r="B4" s="7" t="s">
        <v>5</v>
      </c>
      <c r="C4" s="7" t="s">
        <v>6</v>
      </c>
      <c r="D4" s="3" t="s">
        <v>5</v>
      </c>
      <c r="E4" s="3" t="s">
        <v>6</v>
      </c>
      <c r="F4" s="3" t="s">
        <v>5</v>
      </c>
      <c r="G4" s="3" t="s">
        <v>6</v>
      </c>
      <c r="H4" s="3" t="s">
        <v>5</v>
      </c>
      <c r="I4" s="3" t="s">
        <v>6</v>
      </c>
      <c r="J4" s="10" t="s">
        <v>5</v>
      </c>
      <c r="K4" s="10" t="s">
        <v>6</v>
      </c>
    </row>
    <row r="5" spans="1:11" x14ac:dyDescent="0.2">
      <c r="A5" s="6" t="s">
        <v>2</v>
      </c>
      <c r="B5" s="8" t="s">
        <v>11</v>
      </c>
      <c r="C5" s="8" t="s">
        <v>11</v>
      </c>
      <c r="D5" s="4" t="s">
        <v>11</v>
      </c>
      <c r="E5" s="4" t="s">
        <v>11</v>
      </c>
      <c r="F5" s="4" t="s">
        <v>11</v>
      </c>
      <c r="G5" s="4" t="s">
        <v>11</v>
      </c>
      <c r="H5" s="4" t="s">
        <v>11</v>
      </c>
      <c r="I5" s="4" t="s">
        <v>11</v>
      </c>
      <c r="J5" s="11" t="s">
        <v>11</v>
      </c>
      <c r="K5" s="11" t="s">
        <v>11</v>
      </c>
    </row>
    <row r="6" spans="1:11" x14ac:dyDescent="0.2">
      <c r="A6" s="6" t="s">
        <v>3</v>
      </c>
      <c r="B6" s="8" t="s">
        <v>4</v>
      </c>
      <c r="C6" s="8" t="s">
        <v>4</v>
      </c>
      <c r="D6" s="4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11" t="s">
        <v>4</v>
      </c>
      <c r="K6" s="11" t="s">
        <v>4</v>
      </c>
    </row>
    <row r="7" spans="1:11" ht="17" x14ac:dyDescent="0.2">
      <c r="A7" s="1">
        <v>39447</v>
      </c>
      <c r="B7" s="30">
        <v>2642.7</v>
      </c>
      <c r="C7" s="30">
        <v>1648.2</v>
      </c>
      <c r="D7" s="30">
        <v>1076.7</v>
      </c>
      <c r="E7" s="30">
        <v>1421.1</v>
      </c>
      <c r="F7" s="30">
        <v>927.5</v>
      </c>
      <c r="G7" s="30">
        <v>1205.7</v>
      </c>
      <c r="H7" s="30">
        <v>149.19999999999999</v>
      </c>
      <c r="I7" s="30">
        <v>215.4</v>
      </c>
      <c r="J7" s="30">
        <v>1566</v>
      </c>
      <c r="K7" s="30">
        <v>227.1</v>
      </c>
    </row>
    <row r="8" spans="1:11" ht="17" x14ac:dyDescent="0.2">
      <c r="A8" s="1">
        <v>39478</v>
      </c>
      <c r="B8" s="30">
        <v>2687.1</v>
      </c>
      <c r="C8" s="30">
        <v>1608</v>
      </c>
      <c r="D8" s="30">
        <v>1124.0999999999999</v>
      </c>
      <c r="E8" s="30">
        <v>1383.8</v>
      </c>
      <c r="F8" s="30">
        <v>946.9</v>
      </c>
      <c r="G8" s="30">
        <v>1183.4000000000001</v>
      </c>
      <c r="H8" s="30">
        <v>177.2</v>
      </c>
      <c r="I8" s="30">
        <v>200.4</v>
      </c>
      <c r="J8" s="30">
        <v>1563</v>
      </c>
      <c r="K8" s="30">
        <v>224.2</v>
      </c>
    </row>
    <row r="9" spans="1:11" ht="17" x14ac:dyDescent="0.2">
      <c r="A9" s="1">
        <v>39507</v>
      </c>
      <c r="B9" s="30">
        <v>2579.6</v>
      </c>
      <c r="C9" s="30">
        <v>1714.7</v>
      </c>
      <c r="D9" s="30">
        <v>1092.4000000000001</v>
      </c>
      <c r="E9" s="30">
        <v>1437.6</v>
      </c>
      <c r="F9" s="30">
        <v>927.2</v>
      </c>
      <c r="G9" s="30">
        <v>1232.9000000000001</v>
      </c>
      <c r="H9" s="30">
        <v>165.2</v>
      </c>
      <c r="I9" s="30">
        <v>204.8</v>
      </c>
      <c r="J9" s="30">
        <v>1487.1</v>
      </c>
      <c r="K9" s="30">
        <v>277.10000000000002</v>
      </c>
    </row>
    <row r="10" spans="1:11" ht="17" x14ac:dyDescent="0.2">
      <c r="A10" s="1">
        <v>39538</v>
      </c>
      <c r="B10" s="30">
        <v>2635.7</v>
      </c>
      <c r="C10" s="30">
        <v>1695.1</v>
      </c>
      <c r="D10" s="30">
        <v>1134.8</v>
      </c>
      <c r="E10" s="30">
        <v>1478.5</v>
      </c>
      <c r="F10" s="30">
        <v>952</v>
      </c>
      <c r="G10" s="30">
        <v>1280.2</v>
      </c>
      <c r="H10" s="30">
        <v>182.8</v>
      </c>
      <c r="I10" s="30">
        <v>198.3</v>
      </c>
      <c r="J10" s="30">
        <v>1500.9</v>
      </c>
      <c r="K10" s="30">
        <v>216.6</v>
      </c>
    </row>
    <row r="11" spans="1:11" ht="16" x14ac:dyDescent="0.2">
      <c r="A11" s="1">
        <v>39568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</row>
    <row r="12" spans="1:11" ht="17" x14ac:dyDescent="0.2">
      <c r="A12" s="1">
        <v>39599</v>
      </c>
      <c r="B12" s="31"/>
      <c r="C12" s="31"/>
      <c r="D12" s="31"/>
      <c r="E12" s="31"/>
      <c r="F12" s="31"/>
      <c r="G12" s="31"/>
      <c r="H12" s="31"/>
      <c r="I12" s="31"/>
      <c r="J12" s="31"/>
      <c r="K12" s="12"/>
    </row>
    <row r="13" spans="1:11" ht="16" x14ac:dyDescent="0.2">
      <c r="A13" s="1">
        <v>39629</v>
      </c>
      <c r="B13" s="12"/>
      <c r="C13" s="12"/>
      <c r="D13" s="12"/>
      <c r="E13" s="12"/>
      <c r="F13" s="12"/>
      <c r="G13" s="12"/>
      <c r="H13" s="12"/>
      <c r="I13" s="12"/>
      <c r="J13" s="12"/>
      <c r="K13" s="12"/>
    </row>
    <row r="14" spans="1:11" ht="16" x14ac:dyDescent="0.2">
      <c r="A14" s="1">
        <v>39660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</row>
    <row r="15" spans="1:11" ht="17" x14ac:dyDescent="0.2">
      <c r="A15" s="1">
        <v>39691</v>
      </c>
      <c r="B15" s="30">
        <v>2540.6</v>
      </c>
      <c r="C15" s="30">
        <v>1786.4</v>
      </c>
      <c r="D15" s="30">
        <v>1086.9000000000001</v>
      </c>
      <c r="E15" s="30">
        <v>1545.4</v>
      </c>
      <c r="F15" s="30">
        <v>901.9</v>
      </c>
      <c r="G15" s="30">
        <v>1335.3</v>
      </c>
      <c r="H15" s="30">
        <v>184.9</v>
      </c>
      <c r="I15" s="30">
        <v>210.2</v>
      </c>
      <c r="J15" s="30">
        <v>1453.7</v>
      </c>
      <c r="K15" s="30">
        <v>241</v>
      </c>
    </row>
    <row r="16" spans="1:11" ht="17" x14ac:dyDescent="0.2">
      <c r="A16" s="1">
        <v>39721</v>
      </c>
      <c r="B16" s="30">
        <v>2611.3000000000002</v>
      </c>
      <c r="C16" s="30">
        <v>1691.1</v>
      </c>
      <c r="D16" s="30">
        <v>1117.5999999999999</v>
      </c>
      <c r="E16" s="30">
        <v>1484.7</v>
      </c>
      <c r="F16" s="30">
        <v>943.9</v>
      </c>
      <c r="G16" s="30">
        <v>1292.4000000000001</v>
      </c>
      <c r="H16" s="30">
        <v>173.7</v>
      </c>
      <c r="I16" s="30">
        <v>192.2</v>
      </c>
      <c r="J16" s="30">
        <v>1493.7</v>
      </c>
      <c r="K16" s="30">
        <v>206.4</v>
      </c>
    </row>
    <row r="17" spans="1:11" ht="17" x14ac:dyDescent="0.2">
      <c r="A17" s="1">
        <v>39752</v>
      </c>
      <c r="B17" s="30">
        <v>2665.9</v>
      </c>
      <c r="C17" s="30">
        <v>1636.4</v>
      </c>
      <c r="D17" s="30">
        <v>1145.9000000000001</v>
      </c>
      <c r="E17" s="30">
        <v>1438.6</v>
      </c>
      <c r="F17" s="30">
        <v>978.4</v>
      </c>
      <c r="G17" s="30">
        <v>1265.5999999999999</v>
      </c>
      <c r="H17" s="30">
        <v>167.6</v>
      </c>
      <c r="I17" s="30">
        <v>173</v>
      </c>
      <c r="J17" s="30">
        <v>1520</v>
      </c>
      <c r="K17" s="30">
        <v>197.8</v>
      </c>
    </row>
    <row r="18" spans="1:11" ht="17" x14ac:dyDescent="0.2">
      <c r="A18" s="1">
        <v>39782</v>
      </c>
      <c r="B18" s="30">
        <v>2648.4</v>
      </c>
      <c r="C18" s="30">
        <v>1648.3</v>
      </c>
      <c r="D18" s="30">
        <v>1129</v>
      </c>
      <c r="E18" s="30">
        <v>1436.6</v>
      </c>
      <c r="F18" s="30">
        <v>982.4</v>
      </c>
      <c r="G18" s="30">
        <v>1262.4000000000001</v>
      </c>
      <c r="H18" s="30">
        <v>146.6</v>
      </c>
      <c r="I18" s="30">
        <v>174.2</v>
      </c>
      <c r="J18" s="30">
        <v>1519.4</v>
      </c>
      <c r="K18" s="30">
        <v>211.7</v>
      </c>
    </row>
    <row r="19" spans="1:11" ht="17" x14ac:dyDescent="0.2">
      <c r="A19" s="1">
        <v>39813</v>
      </c>
      <c r="B19" s="30">
        <v>2650</v>
      </c>
      <c r="C19" s="30">
        <v>1672.9</v>
      </c>
      <c r="D19" s="30">
        <v>1093.0999999999999</v>
      </c>
      <c r="E19" s="30">
        <v>1450.5</v>
      </c>
      <c r="F19" s="30">
        <v>951.7</v>
      </c>
      <c r="G19" s="30">
        <v>1240.7</v>
      </c>
      <c r="H19" s="30">
        <v>141.5</v>
      </c>
      <c r="I19" s="30">
        <v>209.8</v>
      </c>
      <c r="J19" s="30">
        <v>1556.8</v>
      </c>
      <c r="K19" s="30">
        <v>222.4</v>
      </c>
    </row>
    <row r="20" spans="1:11" ht="17" x14ac:dyDescent="0.2">
      <c r="A20" s="1">
        <v>39844</v>
      </c>
      <c r="B20" s="30">
        <v>2676.5</v>
      </c>
      <c r="C20" s="30">
        <v>1629.1</v>
      </c>
      <c r="D20" s="30">
        <v>1133.3</v>
      </c>
      <c r="E20" s="30">
        <v>1418.6</v>
      </c>
      <c r="F20" s="30">
        <v>989.2</v>
      </c>
      <c r="G20" s="30">
        <v>1214.0999999999999</v>
      </c>
      <c r="H20" s="30">
        <v>144.19999999999999</v>
      </c>
      <c r="I20" s="30">
        <v>204.5</v>
      </c>
      <c r="J20" s="30">
        <v>1543.1</v>
      </c>
      <c r="K20" s="30">
        <v>210.5</v>
      </c>
    </row>
    <row r="21" spans="1:11" ht="17" x14ac:dyDescent="0.2">
      <c r="A21" s="1">
        <v>39872</v>
      </c>
      <c r="B21" s="30">
        <v>2616.6999999999998</v>
      </c>
      <c r="C21" s="30">
        <v>1686.8</v>
      </c>
      <c r="D21" s="30">
        <v>1141.4000000000001</v>
      </c>
      <c r="E21" s="30">
        <v>1432.1</v>
      </c>
      <c r="F21" s="30">
        <v>956.7</v>
      </c>
      <c r="G21" s="30">
        <v>1238.9000000000001</v>
      </c>
      <c r="H21" s="30">
        <v>184.7</v>
      </c>
      <c r="I21" s="30">
        <v>193.2</v>
      </c>
      <c r="J21" s="30">
        <v>1475.3</v>
      </c>
      <c r="K21" s="30">
        <v>254.6</v>
      </c>
    </row>
    <row r="22" spans="1:11" ht="17" x14ac:dyDescent="0.2">
      <c r="A22" s="1">
        <v>39903</v>
      </c>
      <c r="B22" s="30">
        <v>2651.3</v>
      </c>
      <c r="C22" s="30">
        <v>1667.4</v>
      </c>
      <c r="D22" s="30">
        <v>1131.5</v>
      </c>
      <c r="E22" s="30">
        <v>1459</v>
      </c>
      <c r="F22" s="30">
        <v>947.3</v>
      </c>
      <c r="G22" s="30">
        <v>1259.5999999999999</v>
      </c>
      <c r="H22" s="30">
        <v>184.2</v>
      </c>
      <c r="I22" s="30">
        <v>199.4</v>
      </c>
      <c r="J22" s="30">
        <v>1519.8</v>
      </c>
      <c r="K22" s="30">
        <v>208.4</v>
      </c>
    </row>
    <row r="23" spans="1:11" ht="16" x14ac:dyDescent="0.2">
      <c r="A23" s="1">
        <v>39933</v>
      </c>
      <c r="B23" s="12"/>
      <c r="C23" s="12"/>
      <c r="D23" s="12"/>
      <c r="E23" s="12"/>
      <c r="F23" s="12"/>
      <c r="G23" s="12"/>
      <c r="H23" s="12"/>
      <c r="I23" s="12"/>
      <c r="J23" s="12"/>
      <c r="K23" s="12"/>
    </row>
    <row r="24" spans="1:11" ht="16" x14ac:dyDescent="0.2">
      <c r="A24" s="1">
        <v>39964</v>
      </c>
      <c r="B24" s="12"/>
      <c r="C24" s="12"/>
      <c r="D24" s="12"/>
      <c r="E24" s="12"/>
      <c r="F24" s="12"/>
      <c r="G24" s="12"/>
      <c r="H24" s="12"/>
      <c r="I24" s="12"/>
      <c r="J24" s="12"/>
      <c r="K24" s="12"/>
    </row>
    <row r="25" spans="1:11" ht="16" x14ac:dyDescent="0.2">
      <c r="A25" s="1">
        <v>39994</v>
      </c>
      <c r="B25" s="12"/>
      <c r="C25" s="12"/>
      <c r="D25" s="12"/>
      <c r="E25" s="12"/>
      <c r="F25" s="12"/>
      <c r="G25" s="12"/>
      <c r="H25" s="12"/>
      <c r="I25" s="12"/>
      <c r="J25" s="12"/>
      <c r="K25" s="12"/>
    </row>
    <row r="26" spans="1:11" ht="16" x14ac:dyDescent="0.2">
      <c r="A26" s="1">
        <v>40025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</row>
    <row r="27" spans="1:11" ht="17" x14ac:dyDescent="0.2">
      <c r="A27" s="1">
        <v>40056</v>
      </c>
      <c r="B27" s="30">
        <v>2549.6</v>
      </c>
      <c r="C27" s="30">
        <v>1757.8</v>
      </c>
      <c r="D27" s="30">
        <v>1083.2</v>
      </c>
      <c r="E27" s="30">
        <v>1526.1</v>
      </c>
      <c r="F27" s="30">
        <v>922.7</v>
      </c>
      <c r="G27" s="30">
        <v>1361.8</v>
      </c>
      <c r="H27" s="30">
        <v>160.6</v>
      </c>
      <c r="I27" s="30">
        <v>164.3</v>
      </c>
      <c r="J27" s="30">
        <v>1466.3</v>
      </c>
      <c r="K27" s="30">
        <v>231.7</v>
      </c>
    </row>
    <row r="28" spans="1:11" ht="17" x14ac:dyDescent="0.2">
      <c r="A28" s="1">
        <v>40086</v>
      </c>
      <c r="B28" s="30">
        <v>2584.8000000000002</v>
      </c>
      <c r="C28" s="30">
        <v>1717.9</v>
      </c>
      <c r="D28" s="30">
        <v>1129.2</v>
      </c>
      <c r="E28" s="30">
        <v>1490.4</v>
      </c>
      <c r="F28" s="30">
        <v>952.8</v>
      </c>
      <c r="G28" s="30">
        <v>1322.1</v>
      </c>
      <c r="H28" s="30">
        <v>176.5</v>
      </c>
      <c r="I28" s="30">
        <v>168.3</v>
      </c>
      <c r="J28" s="30">
        <v>1455.6</v>
      </c>
      <c r="K28" s="30">
        <v>227.4</v>
      </c>
    </row>
    <row r="29" spans="1:11" ht="17" x14ac:dyDescent="0.2">
      <c r="A29" s="1">
        <v>40117</v>
      </c>
      <c r="B29" s="30">
        <v>2626.3</v>
      </c>
      <c r="C29" s="30">
        <v>1677.5</v>
      </c>
      <c r="D29" s="30">
        <v>1127.2</v>
      </c>
      <c r="E29" s="30">
        <v>1453.4</v>
      </c>
      <c r="F29" s="30">
        <v>966</v>
      </c>
      <c r="G29" s="30">
        <v>1282.4000000000001</v>
      </c>
      <c r="H29" s="30">
        <v>161.19999999999999</v>
      </c>
      <c r="I29" s="30">
        <v>170.9</v>
      </c>
      <c r="J29" s="30">
        <v>1499.1</v>
      </c>
      <c r="K29" s="30">
        <v>224.1</v>
      </c>
    </row>
    <row r="30" spans="1:11" ht="17" x14ac:dyDescent="0.2">
      <c r="A30" s="1">
        <v>40147</v>
      </c>
      <c r="B30" s="30">
        <v>2590.6</v>
      </c>
      <c r="C30" s="30">
        <v>1718.6</v>
      </c>
      <c r="D30" s="30">
        <v>1101.2</v>
      </c>
      <c r="E30" s="30">
        <v>1476.2</v>
      </c>
      <c r="F30" s="30">
        <v>980.2</v>
      </c>
      <c r="G30" s="30">
        <v>1288</v>
      </c>
      <c r="H30" s="30">
        <v>121.1</v>
      </c>
      <c r="I30" s="30">
        <v>188.2</v>
      </c>
      <c r="J30" s="30">
        <v>1489.4</v>
      </c>
      <c r="K30" s="30">
        <v>242.4</v>
      </c>
    </row>
    <row r="31" spans="1:11" ht="17" x14ac:dyDescent="0.2">
      <c r="A31" s="1">
        <v>40178</v>
      </c>
      <c r="B31" s="30">
        <v>2613.5</v>
      </c>
      <c r="C31" s="30">
        <v>1682.1</v>
      </c>
      <c r="D31" s="30">
        <v>1075</v>
      </c>
      <c r="E31" s="30">
        <v>1436.3</v>
      </c>
      <c r="F31" s="30">
        <v>942.4</v>
      </c>
      <c r="G31" s="30">
        <v>1214.5999999999999</v>
      </c>
      <c r="H31" s="30">
        <v>132.69999999999999</v>
      </c>
      <c r="I31" s="30">
        <v>221.8</v>
      </c>
      <c r="J31" s="30">
        <v>1538.4</v>
      </c>
      <c r="K31" s="30">
        <v>245.7</v>
      </c>
    </row>
    <row r="32" spans="1:11" ht="17" x14ac:dyDescent="0.2">
      <c r="A32" s="1">
        <v>40209</v>
      </c>
      <c r="B32" s="30">
        <v>2630.4</v>
      </c>
      <c r="C32" s="30">
        <v>1670.9</v>
      </c>
      <c r="D32" s="30">
        <v>1116.2</v>
      </c>
      <c r="E32" s="30">
        <v>1424.9</v>
      </c>
      <c r="F32" s="30">
        <v>974.3</v>
      </c>
      <c r="G32" s="30">
        <v>1214.4000000000001</v>
      </c>
      <c r="H32" s="30">
        <v>141.9</v>
      </c>
      <c r="I32" s="30">
        <v>210.5</v>
      </c>
      <c r="J32" s="30">
        <v>1514.2</v>
      </c>
      <c r="K32" s="30">
        <v>246</v>
      </c>
    </row>
    <row r="33" spans="1:11" ht="17" x14ac:dyDescent="0.2">
      <c r="A33" s="1">
        <v>40237</v>
      </c>
      <c r="B33" s="30">
        <v>2614.8000000000002</v>
      </c>
      <c r="C33" s="30">
        <v>1709.2</v>
      </c>
      <c r="D33" s="30">
        <v>1122.5</v>
      </c>
      <c r="E33" s="30">
        <v>1463.7</v>
      </c>
      <c r="F33" s="30">
        <v>975.9</v>
      </c>
      <c r="G33" s="30">
        <v>1251.5</v>
      </c>
      <c r="H33" s="30">
        <v>146.6</v>
      </c>
      <c r="I33" s="30">
        <v>212.2</v>
      </c>
      <c r="J33" s="30">
        <v>1492.2</v>
      </c>
      <c r="K33" s="30">
        <v>245.5</v>
      </c>
    </row>
    <row r="34" spans="1:11" ht="17" x14ac:dyDescent="0.2">
      <c r="A34" s="1">
        <v>40268</v>
      </c>
      <c r="B34" s="30">
        <v>2625.1</v>
      </c>
      <c r="C34" s="30">
        <v>1706.3</v>
      </c>
      <c r="D34" s="30">
        <v>1100.4000000000001</v>
      </c>
      <c r="E34" s="30">
        <v>1487.5</v>
      </c>
      <c r="F34" s="30">
        <v>947.2</v>
      </c>
      <c r="G34" s="30">
        <v>1280.4000000000001</v>
      </c>
      <c r="H34" s="30">
        <v>153.19999999999999</v>
      </c>
      <c r="I34" s="30">
        <v>207.1</v>
      </c>
      <c r="J34" s="30">
        <v>1524.7</v>
      </c>
      <c r="K34" s="30">
        <v>218.8</v>
      </c>
    </row>
    <row r="35" spans="1:11" ht="16" x14ac:dyDescent="0.2">
      <c r="A35" s="1">
        <v>40298</v>
      </c>
      <c r="B35" s="12"/>
      <c r="C35" s="12"/>
      <c r="D35" s="12"/>
      <c r="E35" s="12"/>
      <c r="F35" s="12"/>
      <c r="G35" s="12"/>
      <c r="H35" s="12"/>
      <c r="I35" s="12"/>
      <c r="J35" s="12"/>
      <c r="K35" s="12"/>
    </row>
    <row r="36" spans="1:11" ht="16" x14ac:dyDescent="0.2">
      <c r="A36" s="1">
        <v>40329</v>
      </c>
      <c r="B36" s="12"/>
      <c r="C36" s="12"/>
      <c r="D36" s="12"/>
      <c r="E36" s="12"/>
      <c r="F36" s="12"/>
      <c r="G36" s="12"/>
      <c r="H36" s="12"/>
      <c r="I36" s="12"/>
      <c r="J36" s="12"/>
      <c r="K36" s="12"/>
    </row>
    <row r="37" spans="1:11" ht="16" x14ac:dyDescent="0.2">
      <c r="A37" s="1">
        <v>40359</v>
      </c>
      <c r="B37" s="12"/>
      <c r="C37" s="12"/>
      <c r="D37" s="12"/>
      <c r="E37" s="12"/>
      <c r="F37" s="12"/>
      <c r="G37" s="12"/>
      <c r="H37" s="12"/>
      <c r="I37" s="12"/>
      <c r="J37" s="12"/>
      <c r="K37" s="12"/>
    </row>
    <row r="38" spans="1:11" ht="16" x14ac:dyDescent="0.2">
      <c r="A38" s="1">
        <v>40390</v>
      </c>
      <c r="B38" s="12"/>
      <c r="C38" s="12"/>
      <c r="D38" s="12"/>
      <c r="E38" s="12"/>
      <c r="F38" s="12"/>
      <c r="G38" s="12"/>
      <c r="H38" s="12"/>
      <c r="I38" s="12"/>
      <c r="J38" s="12"/>
      <c r="K38" s="12"/>
    </row>
    <row r="39" spans="1:11" ht="17" x14ac:dyDescent="0.2">
      <c r="A39" s="1">
        <v>40421</v>
      </c>
      <c r="B39" s="30">
        <v>2472.6999999999998</v>
      </c>
      <c r="C39" s="30">
        <v>1818.2</v>
      </c>
      <c r="D39" s="30">
        <v>1119.5</v>
      </c>
      <c r="E39" s="30">
        <v>1560.5</v>
      </c>
      <c r="F39" s="30">
        <v>946.6</v>
      </c>
      <c r="G39" s="30">
        <v>1362.3</v>
      </c>
      <c r="H39" s="30">
        <v>173</v>
      </c>
      <c r="I39" s="30">
        <v>198.2</v>
      </c>
      <c r="J39" s="30">
        <v>1353.2</v>
      </c>
      <c r="K39" s="30">
        <v>257.7</v>
      </c>
    </row>
    <row r="40" spans="1:11" ht="17" x14ac:dyDescent="0.2">
      <c r="A40" s="1">
        <v>40451</v>
      </c>
      <c r="B40" s="30">
        <v>2581.8000000000002</v>
      </c>
      <c r="C40" s="30">
        <v>1701.6</v>
      </c>
      <c r="D40" s="30">
        <v>1162.9000000000001</v>
      </c>
      <c r="E40" s="30">
        <v>1493.8</v>
      </c>
      <c r="F40" s="30">
        <v>1004.6</v>
      </c>
      <c r="G40" s="30">
        <v>1329.5</v>
      </c>
      <c r="H40" s="30">
        <v>158.30000000000001</v>
      </c>
      <c r="I40" s="30">
        <v>164.3</v>
      </c>
      <c r="J40" s="30">
        <v>1418.9</v>
      </c>
      <c r="K40" s="30">
        <v>207.8</v>
      </c>
    </row>
    <row r="41" spans="1:11" ht="17" x14ac:dyDescent="0.2">
      <c r="A41" s="1">
        <v>40482</v>
      </c>
      <c r="B41" s="30">
        <v>2616.5</v>
      </c>
      <c r="C41" s="30">
        <v>1668.9</v>
      </c>
      <c r="D41" s="30">
        <v>1182.7</v>
      </c>
      <c r="E41" s="30">
        <v>1443.6</v>
      </c>
      <c r="F41" s="30">
        <v>1034.5999999999999</v>
      </c>
      <c r="G41" s="30">
        <v>1273.0999999999999</v>
      </c>
      <c r="H41" s="30">
        <v>148.1</v>
      </c>
      <c r="I41" s="30">
        <v>170.5</v>
      </c>
      <c r="J41" s="30">
        <v>1433.8</v>
      </c>
      <c r="K41" s="30">
        <v>225.3</v>
      </c>
    </row>
    <row r="42" spans="1:11" ht="17" x14ac:dyDescent="0.2">
      <c r="A42" s="1">
        <v>40512</v>
      </c>
      <c r="B42" s="30">
        <v>2582.1</v>
      </c>
      <c r="C42" s="30">
        <v>1704.7</v>
      </c>
      <c r="D42" s="30">
        <v>1142.2</v>
      </c>
      <c r="E42" s="30">
        <v>1461.5</v>
      </c>
      <c r="F42" s="30">
        <v>1008</v>
      </c>
      <c r="G42" s="30">
        <v>1289.4000000000001</v>
      </c>
      <c r="H42" s="30">
        <v>134.19999999999999</v>
      </c>
      <c r="I42" s="30">
        <v>172.1</v>
      </c>
      <c r="J42" s="30">
        <v>1439.9</v>
      </c>
      <c r="K42" s="30">
        <v>243.2</v>
      </c>
    </row>
    <row r="43" spans="1:11" ht="17" x14ac:dyDescent="0.2">
      <c r="A43" s="1">
        <v>40543</v>
      </c>
      <c r="B43" s="30">
        <v>2593.3000000000002</v>
      </c>
      <c r="C43" s="30">
        <v>1687.3</v>
      </c>
      <c r="D43" s="30">
        <v>1082</v>
      </c>
      <c r="E43" s="30">
        <v>1440.6</v>
      </c>
      <c r="F43" s="30">
        <v>954.7</v>
      </c>
      <c r="G43" s="30">
        <v>1245.4000000000001</v>
      </c>
      <c r="H43" s="30">
        <v>127.3</v>
      </c>
      <c r="I43" s="30">
        <v>195.2</v>
      </c>
      <c r="J43" s="30">
        <v>1511.3</v>
      </c>
      <c r="K43" s="30">
        <v>246.6</v>
      </c>
    </row>
    <row r="44" spans="1:11" ht="17" x14ac:dyDescent="0.2">
      <c r="A44" s="1">
        <v>40574</v>
      </c>
      <c r="B44" s="30">
        <v>2587.8000000000002</v>
      </c>
      <c r="C44" s="30">
        <v>1676.7</v>
      </c>
      <c r="D44" s="30">
        <v>1107.3</v>
      </c>
      <c r="E44" s="30">
        <v>1435.2</v>
      </c>
      <c r="F44" s="30">
        <v>970.9</v>
      </c>
      <c r="G44" s="30">
        <v>1228</v>
      </c>
      <c r="H44" s="30">
        <v>136.4</v>
      </c>
      <c r="I44" s="30">
        <v>207.2</v>
      </c>
      <c r="J44" s="30">
        <v>1480.5</v>
      </c>
      <c r="K44" s="30">
        <v>241.5</v>
      </c>
    </row>
    <row r="45" spans="1:11" ht="17" x14ac:dyDescent="0.2">
      <c r="A45" s="1">
        <v>40602</v>
      </c>
      <c r="B45" s="30">
        <v>2539.1999999999998</v>
      </c>
      <c r="C45" s="30">
        <v>1728.8</v>
      </c>
      <c r="D45" s="30">
        <v>1108.9000000000001</v>
      </c>
      <c r="E45" s="30">
        <v>1451.9</v>
      </c>
      <c r="F45" s="30">
        <v>957.5</v>
      </c>
      <c r="G45" s="30">
        <v>1251.4000000000001</v>
      </c>
      <c r="H45" s="30">
        <v>151.4</v>
      </c>
      <c r="I45" s="30">
        <v>200.5</v>
      </c>
      <c r="J45" s="30">
        <v>1430.3</v>
      </c>
      <c r="K45" s="30">
        <v>276.89999999999998</v>
      </c>
    </row>
    <row r="46" spans="1:11" ht="17" x14ac:dyDescent="0.2">
      <c r="A46" s="1">
        <v>40633</v>
      </c>
      <c r="B46" s="30">
        <v>2602.9</v>
      </c>
      <c r="C46" s="30">
        <v>1678.6</v>
      </c>
      <c r="D46" s="30">
        <v>1142</v>
      </c>
      <c r="E46" s="30">
        <v>1459.5</v>
      </c>
      <c r="F46" s="30">
        <v>967.6</v>
      </c>
      <c r="G46" s="30">
        <v>1261.5999999999999</v>
      </c>
      <c r="H46" s="30">
        <v>174.4</v>
      </c>
      <c r="I46" s="30">
        <v>197.9</v>
      </c>
      <c r="J46" s="30">
        <v>1460.9</v>
      </c>
      <c r="K46" s="30">
        <v>219.1</v>
      </c>
    </row>
    <row r="47" spans="1:11" ht="16" x14ac:dyDescent="0.2">
      <c r="A47" s="1">
        <v>40663</v>
      </c>
      <c r="B47" s="12"/>
      <c r="C47" s="12"/>
      <c r="D47" s="12"/>
      <c r="E47" s="12"/>
      <c r="F47" s="12"/>
      <c r="G47" s="12"/>
      <c r="H47" s="12"/>
      <c r="I47" s="12"/>
      <c r="J47" s="12"/>
      <c r="K47" s="12"/>
    </row>
    <row r="48" spans="1:11" ht="16" x14ac:dyDescent="0.2">
      <c r="A48" s="1">
        <v>40694</v>
      </c>
      <c r="B48" s="12"/>
      <c r="C48" s="12"/>
      <c r="D48" s="12"/>
      <c r="E48" s="12"/>
      <c r="F48" s="12"/>
      <c r="G48" s="12"/>
      <c r="H48" s="12"/>
      <c r="I48" s="12"/>
      <c r="J48" s="12"/>
      <c r="K48" s="12"/>
    </row>
    <row r="49" spans="1:11" ht="16" x14ac:dyDescent="0.2">
      <c r="A49" s="1">
        <v>40724</v>
      </c>
      <c r="B49" s="12"/>
      <c r="C49" s="12"/>
      <c r="D49" s="12"/>
      <c r="E49" s="12"/>
      <c r="F49" s="12"/>
      <c r="G49" s="12"/>
      <c r="H49" s="12"/>
      <c r="I49" s="12"/>
      <c r="J49" s="12"/>
      <c r="K49" s="12"/>
    </row>
    <row r="50" spans="1:11" ht="16" x14ac:dyDescent="0.2">
      <c r="A50" s="1">
        <v>40755</v>
      </c>
      <c r="B50" s="12"/>
      <c r="C50" s="12"/>
      <c r="D50" s="12"/>
      <c r="E50" s="12"/>
      <c r="F50" s="12"/>
      <c r="G50" s="12"/>
      <c r="H50" s="12"/>
      <c r="I50" s="12"/>
      <c r="J50" s="12"/>
      <c r="K50" s="12"/>
    </row>
    <row r="51" spans="1:11" ht="17" x14ac:dyDescent="0.2">
      <c r="A51" s="1">
        <v>40786</v>
      </c>
      <c r="B51" s="30">
        <v>2503.6999999999998</v>
      </c>
      <c r="C51" s="30">
        <v>1753</v>
      </c>
      <c r="D51" s="30">
        <v>1087.0999999999999</v>
      </c>
      <c r="E51" s="30">
        <v>1526.2</v>
      </c>
      <c r="F51" s="30">
        <v>932.3</v>
      </c>
      <c r="G51" s="30">
        <v>1338.4</v>
      </c>
      <c r="H51" s="30">
        <v>154.69999999999999</v>
      </c>
      <c r="I51" s="30">
        <v>187.8</v>
      </c>
      <c r="J51" s="30">
        <v>1416.6</v>
      </c>
      <c r="K51" s="30">
        <v>226.8</v>
      </c>
    </row>
    <row r="52" spans="1:11" ht="17" x14ac:dyDescent="0.2">
      <c r="A52" s="1">
        <v>40816</v>
      </c>
      <c r="B52" s="30">
        <v>2551.1999999999998</v>
      </c>
      <c r="C52" s="30">
        <v>1680.8</v>
      </c>
      <c r="D52" s="30">
        <v>1125.4000000000001</v>
      </c>
      <c r="E52" s="30">
        <v>1470.5</v>
      </c>
      <c r="F52" s="30">
        <v>971.7</v>
      </c>
      <c r="G52" s="30">
        <v>1298.7</v>
      </c>
      <c r="H52" s="30">
        <v>153.69999999999999</v>
      </c>
      <c r="I52" s="30">
        <v>171.8</v>
      </c>
      <c r="J52" s="30">
        <v>1425.8</v>
      </c>
      <c r="K52" s="30">
        <v>210.3</v>
      </c>
    </row>
    <row r="53" spans="1:11" ht="17" x14ac:dyDescent="0.2">
      <c r="A53" s="1">
        <v>40847</v>
      </c>
      <c r="B53" s="30">
        <v>2529.3000000000002</v>
      </c>
      <c r="C53" s="30">
        <v>1711.4</v>
      </c>
      <c r="D53" s="30">
        <v>1071.5</v>
      </c>
      <c r="E53" s="30">
        <v>1474.8</v>
      </c>
      <c r="F53" s="30">
        <v>956.3</v>
      </c>
      <c r="G53" s="30">
        <v>1287.7</v>
      </c>
      <c r="H53" s="30">
        <v>115.2</v>
      </c>
      <c r="I53" s="30">
        <v>187.1</v>
      </c>
      <c r="J53" s="30">
        <v>1457.8</v>
      </c>
      <c r="K53" s="30">
        <v>236.6</v>
      </c>
    </row>
    <row r="54" spans="1:11" ht="17" x14ac:dyDescent="0.2">
      <c r="A54" s="1">
        <v>40877</v>
      </c>
      <c r="B54" s="30">
        <v>2536.1</v>
      </c>
      <c r="C54" s="30">
        <v>1716.8</v>
      </c>
      <c r="D54" s="30">
        <v>1065.4000000000001</v>
      </c>
      <c r="E54" s="30">
        <v>1469.9</v>
      </c>
      <c r="F54" s="30">
        <v>948.4</v>
      </c>
      <c r="G54" s="30">
        <v>1294.2</v>
      </c>
      <c r="H54" s="30">
        <v>117</v>
      </c>
      <c r="I54" s="30">
        <v>175.7</v>
      </c>
      <c r="J54" s="30">
        <v>1470.7</v>
      </c>
      <c r="K54" s="30">
        <v>246.9</v>
      </c>
    </row>
    <row r="55" spans="1:11" ht="17" x14ac:dyDescent="0.2">
      <c r="A55" s="1">
        <v>40908</v>
      </c>
      <c r="B55" s="30">
        <v>2533.6999999999998</v>
      </c>
      <c r="C55" s="30">
        <v>1719.4</v>
      </c>
      <c r="D55" s="30">
        <v>1037</v>
      </c>
      <c r="E55" s="30">
        <v>1453.6</v>
      </c>
      <c r="F55" s="30">
        <v>895.7</v>
      </c>
      <c r="G55" s="30">
        <v>1265.5</v>
      </c>
      <c r="H55" s="30">
        <v>141.4</v>
      </c>
      <c r="I55" s="30">
        <v>188.1</v>
      </c>
      <c r="J55" s="30">
        <v>1496.7</v>
      </c>
      <c r="K55" s="30">
        <v>265.8</v>
      </c>
    </row>
    <row r="56" spans="1:11" ht="17" x14ac:dyDescent="0.2">
      <c r="A56" s="1">
        <v>40939</v>
      </c>
      <c r="B56" s="30">
        <v>2552.1999999999998</v>
      </c>
      <c r="C56" s="30">
        <v>1668.6</v>
      </c>
      <c r="D56" s="30">
        <v>1057.9000000000001</v>
      </c>
      <c r="E56" s="30">
        <v>1431.4</v>
      </c>
      <c r="F56" s="30">
        <v>921.4</v>
      </c>
      <c r="G56" s="30">
        <v>1228.3</v>
      </c>
      <c r="H56" s="30">
        <v>136.6</v>
      </c>
      <c r="I56" s="30">
        <v>203.1</v>
      </c>
      <c r="J56" s="30">
        <v>1494.3</v>
      </c>
      <c r="K56" s="30">
        <v>237.2</v>
      </c>
    </row>
    <row r="57" spans="1:11" ht="17" x14ac:dyDescent="0.2">
      <c r="A57" s="1">
        <v>40968</v>
      </c>
      <c r="B57" s="30">
        <v>2549.1999999999998</v>
      </c>
      <c r="C57" s="30">
        <v>1656.2</v>
      </c>
      <c r="D57" s="30">
        <v>1084.5999999999999</v>
      </c>
      <c r="E57" s="30">
        <v>1412.7</v>
      </c>
      <c r="F57" s="30">
        <v>942</v>
      </c>
      <c r="G57" s="30">
        <v>1205.2</v>
      </c>
      <c r="H57" s="30">
        <v>142.6</v>
      </c>
      <c r="I57" s="30">
        <v>207.5</v>
      </c>
      <c r="J57" s="30">
        <v>1464.6</v>
      </c>
      <c r="K57" s="30">
        <v>243.5</v>
      </c>
    </row>
    <row r="58" spans="1:11" ht="17" x14ac:dyDescent="0.2">
      <c r="A58" s="1">
        <v>40999</v>
      </c>
      <c r="B58" s="30">
        <v>2601.5</v>
      </c>
      <c r="C58" s="30">
        <v>1606.5</v>
      </c>
      <c r="D58" s="30">
        <v>1099.5</v>
      </c>
      <c r="E58" s="30">
        <v>1401.1</v>
      </c>
      <c r="F58" s="30">
        <v>933.8</v>
      </c>
      <c r="G58" s="30">
        <v>1219.8</v>
      </c>
      <c r="H58" s="30">
        <v>165.7</v>
      </c>
      <c r="I58" s="30">
        <v>181.2</v>
      </c>
      <c r="J58" s="30">
        <v>1502</v>
      </c>
      <c r="K58" s="30">
        <v>205.5</v>
      </c>
    </row>
    <row r="59" spans="1:11" ht="16" x14ac:dyDescent="0.2">
      <c r="A59" s="1">
        <v>41029</v>
      </c>
      <c r="B59" s="12"/>
      <c r="C59" s="12"/>
      <c r="D59" s="12"/>
      <c r="E59" s="12"/>
      <c r="F59" s="12"/>
      <c r="G59" s="12"/>
      <c r="H59" s="12"/>
      <c r="I59" s="12"/>
      <c r="J59" s="12"/>
      <c r="K59" s="12"/>
    </row>
    <row r="60" spans="1:11" ht="16" x14ac:dyDescent="0.2">
      <c r="A60" s="1">
        <v>41060</v>
      </c>
      <c r="B60" s="12"/>
      <c r="C60" s="12"/>
      <c r="D60" s="12"/>
      <c r="E60" s="12"/>
      <c r="F60" s="12"/>
      <c r="G60" s="12"/>
      <c r="H60" s="12"/>
      <c r="I60" s="12"/>
      <c r="J60" s="12"/>
      <c r="K60" s="12"/>
    </row>
    <row r="61" spans="1:11" ht="16" x14ac:dyDescent="0.2">
      <c r="A61" s="1">
        <v>41090</v>
      </c>
      <c r="B61" s="12"/>
      <c r="C61" s="12"/>
      <c r="D61" s="12"/>
      <c r="E61" s="12"/>
      <c r="F61" s="12"/>
      <c r="G61" s="12"/>
      <c r="H61" s="12"/>
      <c r="I61" s="12"/>
      <c r="J61" s="12"/>
      <c r="K61" s="12"/>
    </row>
    <row r="62" spans="1:11" ht="16" x14ac:dyDescent="0.2">
      <c r="A62" s="1">
        <v>41121</v>
      </c>
      <c r="B62" s="12"/>
      <c r="C62" s="12"/>
      <c r="D62" s="12"/>
      <c r="E62" s="12"/>
      <c r="F62" s="12"/>
      <c r="G62" s="12"/>
      <c r="H62" s="12"/>
      <c r="I62" s="12"/>
      <c r="J62" s="12"/>
      <c r="K62" s="12"/>
    </row>
    <row r="63" spans="1:11" ht="17" x14ac:dyDescent="0.2">
      <c r="A63" s="1">
        <v>41152</v>
      </c>
      <c r="B63" s="30">
        <v>2469.1999999999998</v>
      </c>
      <c r="C63" s="30">
        <v>1749.3</v>
      </c>
      <c r="D63" s="30">
        <v>1056.5999999999999</v>
      </c>
      <c r="E63" s="30">
        <v>1533.3</v>
      </c>
      <c r="F63" s="30">
        <v>902.7</v>
      </c>
      <c r="G63" s="30">
        <v>1343.9</v>
      </c>
      <c r="H63" s="30">
        <v>153.9</v>
      </c>
      <c r="I63" s="30">
        <v>189.3</v>
      </c>
      <c r="J63" s="30">
        <v>1412.7</v>
      </c>
      <c r="K63" s="30">
        <v>216.1</v>
      </c>
    </row>
    <row r="64" spans="1:11" ht="17" x14ac:dyDescent="0.2">
      <c r="A64" s="1">
        <v>41182</v>
      </c>
      <c r="B64" s="30">
        <v>2523.6</v>
      </c>
      <c r="C64" s="30">
        <v>1667.5</v>
      </c>
      <c r="D64" s="30">
        <v>1109.4000000000001</v>
      </c>
      <c r="E64" s="30">
        <v>1477.7</v>
      </c>
      <c r="F64" s="30">
        <v>972.2</v>
      </c>
      <c r="G64" s="30">
        <v>1301.2</v>
      </c>
      <c r="H64" s="30">
        <v>137.19999999999999</v>
      </c>
      <c r="I64" s="30">
        <v>176.5</v>
      </c>
      <c r="J64" s="30">
        <v>1414.2</v>
      </c>
      <c r="K64" s="30">
        <v>189.9</v>
      </c>
    </row>
    <row r="65" spans="1:11" ht="17" x14ac:dyDescent="0.2">
      <c r="A65" s="1">
        <v>41213</v>
      </c>
      <c r="B65" s="30">
        <v>2605.5</v>
      </c>
      <c r="C65" s="30">
        <v>1586.2</v>
      </c>
      <c r="D65" s="30">
        <v>1149.0999999999999</v>
      </c>
      <c r="E65" s="30">
        <v>1403.2</v>
      </c>
      <c r="F65" s="30">
        <v>1010.9</v>
      </c>
      <c r="G65" s="30">
        <v>1235.4000000000001</v>
      </c>
      <c r="H65" s="30">
        <v>138.19999999999999</v>
      </c>
      <c r="I65" s="30">
        <v>167.8</v>
      </c>
      <c r="J65" s="30">
        <v>1456.4</v>
      </c>
      <c r="K65" s="30">
        <v>183</v>
      </c>
    </row>
    <row r="66" spans="1:11" ht="17" x14ac:dyDescent="0.2">
      <c r="A66" s="1">
        <v>41243</v>
      </c>
      <c r="B66" s="30">
        <v>2595.4</v>
      </c>
      <c r="C66" s="30">
        <v>1610.4</v>
      </c>
      <c r="D66" s="30">
        <v>1126.5999999999999</v>
      </c>
      <c r="E66" s="30">
        <v>1409.7</v>
      </c>
      <c r="F66" s="30">
        <v>998</v>
      </c>
      <c r="G66" s="30">
        <v>1256.7</v>
      </c>
      <c r="H66" s="30">
        <v>128.6</v>
      </c>
      <c r="I66" s="30">
        <v>153</v>
      </c>
      <c r="J66" s="30">
        <v>1468.8</v>
      </c>
      <c r="K66" s="30">
        <v>200.7</v>
      </c>
    </row>
    <row r="67" spans="1:11" ht="17" x14ac:dyDescent="0.2">
      <c r="A67" s="1">
        <v>41274</v>
      </c>
      <c r="B67" s="30">
        <v>2576.1999999999998</v>
      </c>
      <c r="C67" s="30">
        <v>1594.6</v>
      </c>
      <c r="D67" s="30">
        <v>1093.2</v>
      </c>
      <c r="E67" s="30">
        <v>1389.6</v>
      </c>
      <c r="F67" s="30">
        <v>940.8</v>
      </c>
      <c r="G67" s="30">
        <v>1200.5999999999999</v>
      </c>
      <c r="H67" s="30">
        <v>152.4</v>
      </c>
      <c r="I67" s="30">
        <v>189</v>
      </c>
      <c r="J67" s="30">
        <v>1483</v>
      </c>
      <c r="K67" s="30">
        <v>205</v>
      </c>
    </row>
    <row r="68" spans="1:11" ht="17" x14ac:dyDescent="0.2">
      <c r="A68" s="1">
        <v>41305</v>
      </c>
      <c r="B68" s="30">
        <v>2595.8000000000002</v>
      </c>
      <c r="C68" s="30">
        <v>1560.4</v>
      </c>
      <c r="D68" s="30">
        <v>1091.3</v>
      </c>
      <c r="E68" s="30">
        <v>1353.5</v>
      </c>
      <c r="F68" s="30">
        <v>951.3</v>
      </c>
      <c r="G68" s="30">
        <v>1184.5</v>
      </c>
      <c r="H68" s="30">
        <v>140</v>
      </c>
      <c r="I68" s="30">
        <v>169</v>
      </c>
      <c r="J68" s="30">
        <v>1504.5</v>
      </c>
      <c r="K68" s="30">
        <v>206.9</v>
      </c>
    </row>
    <row r="69" spans="1:11" ht="17" x14ac:dyDescent="0.2">
      <c r="A69" s="1">
        <v>41333</v>
      </c>
      <c r="B69" s="30">
        <v>2533.9</v>
      </c>
      <c r="C69" s="30">
        <v>1631.4</v>
      </c>
      <c r="D69" s="30">
        <v>1078.0999999999999</v>
      </c>
      <c r="E69" s="30">
        <v>1405.3</v>
      </c>
      <c r="F69" s="30">
        <v>930.5</v>
      </c>
      <c r="G69" s="30">
        <v>1222.9000000000001</v>
      </c>
      <c r="H69" s="30">
        <v>147.6</v>
      </c>
      <c r="I69" s="30">
        <v>182.4</v>
      </c>
      <c r="J69" s="30">
        <v>1455.8</v>
      </c>
      <c r="K69" s="30">
        <v>226.1</v>
      </c>
    </row>
    <row r="70" spans="1:11" ht="17" x14ac:dyDescent="0.2">
      <c r="A70" s="1">
        <v>41364</v>
      </c>
      <c r="B70" s="30">
        <v>2586.6</v>
      </c>
      <c r="C70" s="30">
        <v>1589.7</v>
      </c>
      <c r="D70" s="30">
        <v>1094</v>
      </c>
      <c r="E70" s="30">
        <v>1377.6</v>
      </c>
      <c r="F70" s="30">
        <v>959</v>
      </c>
      <c r="G70" s="30">
        <v>1214.9000000000001</v>
      </c>
      <c r="H70" s="30">
        <v>135</v>
      </c>
      <c r="I70" s="30">
        <v>162.69999999999999</v>
      </c>
      <c r="J70" s="30">
        <v>1492.7</v>
      </c>
      <c r="K70" s="30">
        <v>212.1</v>
      </c>
    </row>
    <row r="71" spans="1:11" ht="16" x14ac:dyDescent="0.2">
      <c r="A71" s="1">
        <v>41394</v>
      </c>
      <c r="B71" s="12"/>
      <c r="C71" s="12"/>
      <c r="D71" s="12"/>
      <c r="E71" s="12"/>
      <c r="F71" s="12"/>
      <c r="G71" s="12"/>
      <c r="H71" s="12"/>
      <c r="I71" s="12"/>
      <c r="J71" s="12"/>
      <c r="K71" s="12"/>
    </row>
    <row r="72" spans="1:11" ht="16" x14ac:dyDescent="0.2">
      <c r="A72" s="1">
        <v>41425</v>
      </c>
      <c r="B72" s="12"/>
      <c r="C72" s="12"/>
      <c r="D72" s="12"/>
      <c r="E72" s="12"/>
      <c r="F72" s="12"/>
      <c r="G72" s="12"/>
      <c r="H72" s="12"/>
      <c r="I72" s="12"/>
      <c r="J72" s="12"/>
      <c r="K72" s="12"/>
    </row>
    <row r="73" spans="1:11" ht="16" x14ac:dyDescent="0.2">
      <c r="A73" s="1">
        <v>41455</v>
      </c>
      <c r="B73" s="12"/>
      <c r="C73" s="12"/>
      <c r="D73" s="12"/>
      <c r="E73" s="12"/>
      <c r="F73" s="12"/>
      <c r="G73" s="12"/>
      <c r="H73" s="12"/>
      <c r="I73" s="12"/>
      <c r="J73" s="12"/>
      <c r="K73" s="12"/>
    </row>
    <row r="74" spans="1:11" ht="16" x14ac:dyDescent="0.2">
      <c r="A74" s="1">
        <v>41486</v>
      </c>
      <c r="B74" s="12"/>
      <c r="C74" s="12"/>
      <c r="D74" s="12"/>
      <c r="E74" s="12"/>
      <c r="F74" s="12"/>
      <c r="G74" s="12"/>
      <c r="H74" s="12"/>
      <c r="I74" s="12"/>
      <c r="J74" s="12"/>
      <c r="K74" s="12"/>
    </row>
    <row r="75" spans="1:11" ht="17" x14ac:dyDescent="0.2">
      <c r="A75" s="1">
        <v>41517</v>
      </c>
      <c r="B75" s="30">
        <v>2490.4</v>
      </c>
      <c r="C75" s="30">
        <v>1703.2</v>
      </c>
      <c r="D75" s="30">
        <v>1040.4000000000001</v>
      </c>
      <c r="E75" s="30">
        <v>1483.9</v>
      </c>
      <c r="F75" s="30">
        <v>914.6</v>
      </c>
      <c r="G75" s="30">
        <v>1337.7</v>
      </c>
      <c r="H75" s="30">
        <v>125.8</v>
      </c>
      <c r="I75" s="30">
        <v>146.19999999999999</v>
      </c>
      <c r="J75" s="30">
        <v>1449.9</v>
      </c>
      <c r="K75" s="30">
        <v>219.3</v>
      </c>
    </row>
    <row r="76" spans="1:11" ht="17" x14ac:dyDescent="0.2">
      <c r="A76" s="1">
        <v>41547</v>
      </c>
      <c r="B76" s="30">
        <v>2550.6</v>
      </c>
      <c r="C76" s="30">
        <v>1631.6</v>
      </c>
      <c r="D76" s="30">
        <v>1113.7</v>
      </c>
      <c r="E76" s="30">
        <v>1440.2</v>
      </c>
      <c r="F76" s="30">
        <v>977.4</v>
      </c>
      <c r="G76" s="30">
        <v>1308.0999999999999</v>
      </c>
      <c r="H76" s="30">
        <v>136.30000000000001</v>
      </c>
      <c r="I76" s="30">
        <v>132.1</v>
      </c>
      <c r="J76" s="30">
        <v>1436.8</v>
      </c>
      <c r="K76" s="30">
        <v>191.4</v>
      </c>
    </row>
    <row r="77" spans="1:11" ht="17" x14ac:dyDescent="0.2">
      <c r="A77" s="1">
        <v>41578</v>
      </c>
      <c r="B77" s="30">
        <v>2503.6</v>
      </c>
      <c r="C77" s="30">
        <v>1693.2</v>
      </c>
      <c r="D77" s="30">
        <v>1100.8</v>
      </c>
      <c r="E77" s="30">
        <v>1479.3</v>
      </c>
      <c r="F77" s="30">
        <v>982.8</v>
      </c>
      <c r="G77" s="30">
        <v>1345.6</v>
      </c>
      <c r="H77" s="30">
        <v>117.9</v>
      </c>
      <c r="I77" s="30">
        <v>133.69999999999999</v>
      </c>
      <c r="J77" s="30">
        <v>1402.8</v>
      </c>
      <c r="K77" s="30">
        <v>213.9</v>
      </c>
    </row>
    <row r="78" spans="1:11" ht="17" x14ac:dyDescent="0.2">
      <c r="A78" s="1">
        <v>41608</v>
      </c>
      <c r="B78" s="30">
        <v>2559.9</v>
      </c>
      <c r="C78" s="30">
        <v>1629.8</v>
      </c>
      <c r="D78" s="30">
        <v>1114.7</v>
      </c>
      <c r="E78" s="30">
        <v>1407</v>
      </c>
      <c r="F78" s="30">
        <v>1029.8</v>
      </c>
      <c r="G78" s="30">
        <v>1269.5999999999999</v>
      </c>
      <c r="H78" s="30">
        <v>84.9</v>
      </c>
      <c r="I78" s="30">
        <v>137.30000000000001</v>
      </c>
      <c r="J78" s="30">
        <v>1445.2</v>
      </c>
      <c r="K78" s="30">
        <v>222.8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78"/>
  <sheetViews>
    <sheetView showRuler="0" workbookViewId="0">
      <selection activeCell="Q25" sqref="Q25"/>
    </sheetView>
  </sheetViews>
  <sheetFormatPr baseColWidth="10" defaultRowHeight="15" x14ac:dyDescent="0.2"/>
  <cols>
    <col min="1" max="1" width="10.83203125" style="2"/>
    <col min="2" max="3" width="11" style="2" bestFit="1" customWidth="1"/>
    <col min="4" max="12" width="12.83203125" style="2" customWidth="1"/>
    <col min="13" max="20" width="17.33203125" style="2" customWidth="1"/>
    <col min="21" max="16384" width="10.83203125" style="2"/>
  </cols>
  <sheetData>
    <row r="1" spans="1:20" x14ac:dyDescent="0.2">
      <c r="A1" s="2" t="s">
        <v>7</v>
      </c>
    </row>
    <row r="2" spans="1:20" x14ac:dyDescent="0.2">
      <c r="A2" s="13" t="s">
        <v>0</v>
      </c>
      <c r="B2" s="14" t="s">
        <v>1</v>
      </c>
      <c r="C2" s="14" t="s">
        <v>1</v>
      </c>
      <c r="D2" s="14" t="s">
        <v>1</v>
      </c>
      <c r="E2" s="3" t="s">
        <v>1</v>
      </c>
      <c r="F2" s="3" t="s">
        <v>1</v>
      </c>
      <c r="G2" s="3" t="s">
        <v>1</v>
      </c>
      <c r="H2" s="3" t="s">
        <v>1</v>
      </c>
      <c r="I2" s="3" t="s">
        <v>1</v>
      </c>
      <c r="J2" s="3" t="s">
        <v>1</v>
      </c>
      <c r="K2" s="3" t="s">
        <v>1</v>
      </c>
    </row>
    <row r="3" spans="1:20" ht="30" x14ac:dyDescent="0.2">
      <c r="A3" s="14"/>
      <c r="B3" s="14" t="s">
        <v>8</v>
      </c>
      <c r="C3" s="14" t="s">
        <v>8</v>
      </c>
      <c r="D3" s="14" t="s">
        <v>9</v>
      </c>
      <c r="E3" s="3" t="s">
        <v>9</v>
      </c>
      <c r="F3" s="3" t="s">
        <v>13</v>
      </c>
      <c r="G3" s="3" t="s">
        <v>13</v>
      </c>
      <c r="H3" s="3" t="s">
        <v>10</v>
      </c>
      <c r="I3" s="3" t="s">
        <v>10</v>
      </c>
      <c r="J3" s="3" t="s">
        <v>12</v>
      </c>
      <c r="K3" s="3" t="s">
        <v>12</v>
      </c>
      <c r="M3" s="3"/>
      <c r="N3" s="3"/>
      <c r="O3" s="3"/>
      <c r="P3" s="3"/>
      <c r="Q3" s="3"/>
      <c r="R3" s="3"/>
      <c r="S3" s="3"/>
      <c r="T3" s="3"/>
    </row>
    <row r="4" spans="1:20" ht="30" x14ac:dyDescent="0.2">
      <c r="A4" s="14"/>
      <c r="B4" s="14" t="s">
        <v>5</v>
      </c>
      <c r="C4" s="14" t="s">
        <v>6</v>
      </c>
      <c r="D4" s="14" t="s">
        <v>5</v>
      </c>
      <c r="E4" s="3" t="s">
        <v>6</v>
      </c>
      <c r="F4" s="3" t="s">
        <v>5</v>
      </c>
      <c r="G4" s="3" t="s">
        <v>6</v>
      </c>
      <c r="H4" s="3" t="s">
        <v>5</v>
      </c>
      <c r="I4" s="3" t="s">
        <v>6</v>
      </c>
      <c r="J4" s="3" t="s">
        <v>5</v>
      </c>
      <c r="K4" s="3" t="s">
        <v>6</v>
      </c>
      <c r="M4" s="3"/>
      <c r="N4" s="3"/>
      <c r="O4" s="3"/>
      <c r="P4" s="3"/>
      <c r="Q4" s="3"/>
      <c r="R4" s="3"/>
      <c r="S4" s="3"/>
      <c r="T4" s="3"/>
    </row>
    <row r="5" spans="1:20" x14ac:dyDescent="0.2">
      <c r="A5" s="13" t="s">
        <v>2</v>
      </c>
      <c r="B5" s="15" t="s">
        <v>11</v>
      </c>
      <c r="C5" s="15" t="s">
        <v>11</v>
      </c>
      <c r="D5" s="15" t="s">
        <v>11</v>
      </c>
      <c r="E5" s="4" t="s">
        <v>11</v>
      </c>
      <c r="F5" s="4" t="s">
        <v>11</v>
      </c>
      <c r="G5" s="4" t="s">
        <v>11</v>
      </c>
      <c r="H5" s="4" t="s">
        <v>11</v>
      </c>
      <c r="I5" s="4" t="s">
        <v>11</v>
      </c>
      <c r="J5" s="4" t="s">
        <v>11</v>
      </c>
      <c r="K5" s="4" t="s">
        <v>11</v>
      </c>
      <c r="M5" s="4"/>
      <c r="N5" s="4"/>
      <c r="O5" s="4"/>
      <c r="P5" s="4"/>
      <c r="Q5" s="4"/>
      <c r="R5" s="4"/>
      <c r="S5" s="4"/>
      <c r="T5" s="4"/>
    </row>
    <row r="6" spans="1:20" x14ac:dyDescent="0.2">
      <c r="A6" s="13" t="s">
        <v>3</v>
      </c>
      <c r="B6" s="15" t="s">
        <v>4</v>
      </c>
      <c r="C6" s="15" t="s">
        <v>4</v>
      </c>
      <c r="D6" s="15" t="s">
        <v>4</v>
      </c>
      <c r="E6" s="4" t="s">
        <v>4</v>
      </c>
      <c r="F6" s="4" t="s">
        <v>4</v>
      </c>
      <c r="G6" s="4" t="s">
        <v>4</v>
      </c>
      <c r="H6" s="4" t="s">
        <v>4</v>
      </c>
      <c r="I6" s="4" t="s">
        <v>4</v>
      </c>
      <c r="J6" s="4" t="s">
        <v>4</v>
      </c>
      <c r="K6" s="4" t="s">
        <v>4</v>
      </c>
      <c r="M6" s="4"/>
      <c r="N6" s="4"/>
      <c r="O6" s="4"/>
      <c r="P6" s="4"/>
      <c r="Q6" s="4"/>
      <c r="R6" s="4"/>
      <c r="S6" s="4"/>
      <c r="T6" s="4"/>
    </row>
    <row r="7" spans="1:20" ht="17" x14ac:dyDescent="0.2">
      <c r="A7" s="16">
        <v>39447</v>
      </c>
      <c r="B7" s="32">
        <v>2642.7</v>
      </c>
      <c r="C7" s="32">
        <v>1648.2</v>
      </c>
      <c r="D7" s="32">
        <v>1076.7</v>
      </c>
      <c r="E7" s="32">
        <v>1421.1</v>
      </c>
      <c r="F7" s="32">
        <v>927.5</v>
      </c>
      <c r="G7" s="32">
        <v>1205.7</v>
      </c>
      <c r="H7" s="32">
        <v>149.19999999999999</v>
      </c>
      <c r="I7" s="32">
        <v>215.4</v>
      </c>
      <c r="J7" s="32">
        <v>1566</v>
      </c>
      <c r="K7" s="32">
        <v>227.1</v>
      </c>
      <c r="M7" s="17"/>
      <c r="N7" s="17"/>
      <c r="O7" s="17"/>
      <c r="P7" s="17"/>
      <c r="Q7" s="17"/>
      <c r="R7" s="17"/>
    </row>
    <row r="8" spans="1:20" ht="17" x14ac:dyDescent="0.2">
      <c r="A8" s="16">
        <v>39478</v>
      </c>
      <c r="B8" s="32">
        <v>2687.1</v>
      </c>
      <c r="C8" s="32">
        <v>1608</v>
      </c>
      <c r="D8" s="32">
        <v>1124.0999999999999</v>
      </c>
      <c r="E8" s="32">
        <v>1383.8</v>
      </c>
      <c r="F8" s="32">
        <v>946.9</v>
      </c>
      <c r="G8" s="32">
        <v>1183.4000000000001</v>
      </c>
      <c r="H8" s="32">
        <v>177.2</v>
      </c>
      <c r="I8" s="32">
        <v>200.4</v>
      </c>
      <c r="J8" s="32">
        <v>1563</v>
      </c>
      <c r="K8" s="32">
        <v>224.2</v>
      </c>
      <c r="M8" s="17"/>
      <c r="N8" s="17"/>
      <c r="O8" s="17"/>
      <c r="P8" s="17"/>
      <c r="Q8" s="17"/>
      <c r="R8" s="17"/>
    </row>
    <row r="9" spans="1:20" ht="17" x14ac:dyDescent="0.2">
      <c r="A9" s="16">
        <v>39507</v>
      </c>
      <c r="B9" s="32">
        <v>2579.6</v>
      </c>
      <c r="C9" s="32">
        <v>1714.7</v>
      </c>
      <c r="D9" s="32">
        <v>1092.4000000000001</v>
      </c>
      <c r="E9" s="32">
        <v>1437.6</v>
      </c>
      <c r="F9" s="32">
        <v>927.2</v>
      </c>
      <c r="G9" s="32">
        <v>1232.9000000000001</v>
      </c>
      <c r="H9" s="32">
        <v>165.2</v>
      </c>
      <c r="I9" s="32">
        <v>204.8</v>
      </c>
      <c r="J9" s="32">
        <v>1487.1</v>
      </c>
      <c r="K9" s="32">
        <v>277.10000000000002</v>
      </c>
      <c r="M9" s="17"/>
      <c r="N9" s="17"/>
      <c r="O9" s="17"/>
      <c r="P9" s="17"/>
      <c r="Q9" s="17"/>
      <c r="R9" s="17"/>
    </row>
    <row r="10" spans="1:20" ht="17" x14ac:dyDescent="0.2">
      <c r="A10" s="16">
        <v>39538</v>
      </c>
      <c r="B10" s="32">
        <v>2635.7</v>
      </c>
      <c r="C10" s="32">
        <v>1695.1</v>
      </c>
      <c r="D10" s="32">
        <v>1134.8</v>
      </c>
      <c r="E10" s="32">
        <v>1478.5</v>
      </c>
      <c r="F10" s="32">
        <v>952</v>
      </c>
      <c r="G10" s="32">
        <v>1280.2</v>
      </c>
      <c r="H10" s="32">
        <v>182.8</v>
      </c>
      <c r="I10" s="32">
        <v>198.3</v>
      </c>
      <c r="J10" s="32">
        <v>1500.9</v>
      </c>
      <c r="K10" s="32">
        <v>216.6</v>
      </c>
      <c r="M10" s="17"/>
      <c r="N10" s="17"/>
      <c r="O10" s="17"/>
      <c r="P10" s="17"/>
      <c r="Q10" s="17"/>
      <c r="R10" s="17"/>
    </row>
    <row r="11" spans="1:20" ht="17" x14ac:dyDescent="0.2">
      <c r="A11" s="18">
        <v>39568</v>
      </c>
      <c r="B11" s="24">
        <v>2820.9</v>
      </c>
      <c r="C11" s="24">
        <v>1668</v>
      </c>
      <c r="D11" s="24">
        <v>1558.6</v>
      </c>
      <c r="E11" s="24">
        <v>1448.2</v>
      </c>
      <c r="F11" s="24">
        <v>1243</v>
      </c>
      <c r="G11" s="24">
        <v>1275.4000000000001</v>
      </c>
      <c r="H11" s="25">
        <v>315.7</v>
      </c>
      <c r="I11" s="25">
        <v>172.8</v>
      </c>
      <c r="J11" s="24">
        <v>1262.3</v>
      </c>
      <c r="K11" s="23">
        <v>219.8</v>
      </c>
      <c r="L11" s="13"/>
      <c r="M11" s="19"/>
      <c r="N11" s="19"/>
      <c r="O11" s="19"/>
      <c r="P11" s="19"/>
      <c r="Q11" s="19"/>
      <c r="R11" s="19"/>
    </row>
    <row r="12" spans="1:20" ht="17" x14ac:dyDescent="0.2">
      <c r="A12" s="18">
        <v>39599</v>
      </c>
      <c r="B12" s="24">
        <v>2884.3</v>
      </c>
      <c r="C12" s="24">
        <v>1607</v>
      </c>
      <c r="D12" s="24">
        <v>1667</v>
      </c>
      <c r="E12" s="24">
        <v>1394.7</v>
      </c>
      <c r="F12" s="24">
        <v>1380</v>
      </c>
      <c r="G12" s="24">
        <v>1239.5</v>
      </c>
      <c r="H12" s="25">
        <v>287</v>
      </c>
      <c r="I12" s="25">
        <v>155.19999999999999</v>
      </c>
      <c r="J12" s="24">
        <v>1217.4000000000001</v>
      </c>
      <c r="K12" s="23">
        <v>212.3</v>
      </c>
      <c r="L12" s="13"/>
      <c r="M12" s="19"/>
      <c r="N12" s="19"/>
      <c r="O12" s="19"/>
      <c r="P12" s="19"/>
      <c r="Q12" s="19"/>
      <c r="R12" s="19"/>
    </row>
    <row r="13" spans="1:20" ht="17" x14ac:dyDescent="0.2">
      <c r="A13" s="18">
        <v>39629</v>
      </c>
      <c r="B13" s="24">
        <v>2891.1</v>
      </c>
      <c r="C13" s="24">
        <v>1602.4</v>
      </c>
      <c r="D13" s="24">
        <v>1909.8</v>
      </c>
      <c r="E13" s="24">
        <v>1356.3</v>
      </c>
      <c r="F13" s="24">
        <v>1576.4</v>
      </c>
      <c r="G13" s="24">
        <v>1218.5999999999999</v>
      </c>
      <c r="H13" s="25">
        <v>333.3</v>
      </c>
      <c r="I13" s="25">
        <v>137.69999999999999</v>
      </c>
      <c r="J13" s="23">
        <v>981.4</v>
      </c>
      <c r="K13" s="23">
        <v>246.1</v>
      </c>
      <c r="L13" s="13"/>
      <c r="M13" s="19"/>
      <c r="N13" s="19"/>
      <c r="O13" s="19"/>
      <c r="P13" s="19"/>
      <c r="Q13" s="19"/>
      <c r="R13" s="19"/>
    </row>
    <row r="14" spans="1:20" ht="17" x14ac:dyDescent="0.2">
      <c r="A14" s="18">
        <v>39660</v>
      </c>
      <c r="B14" s="24">
        <v>2893.8</v>
      </c>
      <c r="C14" s="24">
        <v>1600.9</v>
      </c>
      <c r="D14" s="24">
        <v>1841.5</v>
      </c>
      <c r="E14" s="24">
        <v>1354.8</v>
      </c>
      <c r="F14" s="24">
        <v>1532</v>
      </c>
      <c r="G14" s="24">
        <v>1205.8</v>
      </c>
      <c r="H14" s="25">
        <v>309.60000000000002</v>
      </c>
      <c r="I14" s="25">
        <v>148.9</v>
      </c>
      <c r="J14" s="24">
        <v>1052.2</v>
      </c>
      <c r="K14" s="23">
        <v>246.1</v>
      </c>
      <c r="L14" s="13"/>
      <c r="M14" s="19"/>
      <c r="N14" s="19"/>
      <c r="O14" s="19"/>
      <c r="P14" s="19"/>
      <c r="Q14" s="19"/>
      <c r="R14" s="19"/>
    </row>
    <row r="15" spans="1:20" ht="17" x14ac:dyDescent="0.2">
      <c r="A15" s="16">
        <v>39691</v>
      </c>
      <c r="B15" s="32">
        <v>2540.6</v>
      </c>
      <c r="C15" s="32">
        <v>1786.4</v>
      </c>
      <c r="D15" s="32">
        <v>1086.9000000000001</v>
      </c>
      <c r="E15" s="32">
        <v>1545.4</v>
      </c>
      <c r="F15" s="32">
        <v>901.9</v>
      </c>
      <c r="G15" s="32">
        <v>1335.3</v>
      </c>
      <c r="H15" s="32">
        <v>184.9</v>
      </c>
      <c r="I15" s="32">
        <v>210.2</v>
      </c>
      <c r="J15" s="32">
        <v>1453.7</v>
      </c>
      <c r="K15" s="32">
        <v>241</v>
      </c>
      <c r="L15" s="13"/>
      <c r="M15" s="19"/>
      <c r="N15" s="19"/>
      <c r="O15" s="19"/>
      <c r="P15" s="19"/>
      <c r="Q15" s="19"/>
      <c r="R15" s="19"/>
    </row>
    <row r="16" spans="1:20" ht="17" x14ac:dyDescent="0.2">
      <c r="A16" s="16">
        <v>39721</v>
      </c>
      <c r="B16" s="32">
        <v>2611.3000000000002</v>
      </c>
      <c r="C16" s="32">
        <v>1691.1</v>
      </c>
      <c r="D16" s="32">
        <v>1117.5999999999999</v>
      </c>
      <c r="E16" s="32">
        <v>1484.7</v>
      </c>
      <c r="F16" s="32">
        <v>943.9</v>
      </c>
      <c r="G16" s="32">
        <v>1292.4000000000001</v>
      </c>
      <c r="H16" s="32">
        <v>173.7</v>
      </c>
      <c r="I16" s="32">
        <v>192.2</v>
      </c>
      <c r="J16" s="32">
        <v>1493.7</v>
      </c>
      <c r="K16" s="32">
        <v>206.4</v>
      </c>
      <c r="L16" s="13"/>
      <c r="M16" s="19"/>
      <c r="N16" s="19"/>
      <c r="O16" s="19"/>
      <c r="P16" s="19"/>
      <c r="Q16" s="19"/>
      <c r="R16" s="19"/>
    </row>
    <row r="17" spans="1:18" ht="17" x14ac:dyDescent="0.2">
      <c r="A17" s="16">
        <v>39752</v>
      </c>
      <c r="B17" s="32">
        <v>2665.9</v>
      </c>
      <c r="C17" s="32">
        <v>1636.4</v>
      </c>
      <c r="D17" s="32">
        <v>1145.9000000000001</v>
      </c>
      <c r="E17" s="32">
        <v>1438.6</v>
      </c>
      <c r="F17" s="32">
        <v>978.4</v>
      </c>
      <c r="G17" s="32">
        <v>1265.5999999999999</v>
      </c>
      <c r="H17" s="32">
        <v>167.6</v>
      </c>
      <c r="I17" s="32">
        <v>173</v>
      </c>
      <c r="J17" s="32">
        <v>1520</v>
      </c>
      <c r="K17" s="32">
        <v>197.8</v>
      </c>
      <c r="L17" s="13"/>
      <c r="M17" s="19"/>
      <c r="N17" s="19"/>
      <c r="O17" s="19"/>
      <c r="P17" s="19"/>
      <c r="Q17" s="19"/>
      <c r="R17" s="19"/>
    </row>
    <row r="18" spans="1:18" ht="17" x14ac:dyDescent="0.2">
      <c r="A18" s="1">
        <v>39782</v>
      </c>
      <c r="B18" s="32">
        <v>2648.4</v>
      </c>
      <c r="C18" s="32">
        <v>1648.3</v>
      </c>
      <c r="D18" s="32">
        <v>1129</v>
      </c>
      <c r="E18" s="32">
        <v>1436.6</v>
      </c>
      <c r="F18" s="32">
        <v>982.4</v>
      </c>
      <c r="G18" s="32">
        <v>1262.4000000000001</v>
      </c>
      <c r="H18" s="32">
        <v>146.6</v>
      </c>
      <c r="I18" s="32">
        <v>174.2</v>
      </c>
      <c r="J18" s="32">
        <v>1519.4</v>
      </c>
      <c r="K18" s="32">
        <v>211.7</v>
      </c>
      <c r="L18" s="13"/>
      <c r="M18" s="19"/>
      <c r="N18" s="19"/>
      <c r="O18" s="19"/>
      <c r="P18" s="19"/>
      <c r="Q18" s="19"/>
      <c r="R18" s="19"/>
    </row>
    <row r="19" spans="1:18" ht="17" x14ac:dyDescent="0.2">
      <c r="A19" s="1">
        <v>39813</v>
      </c>
      <c r="B19" s="32">
        <v>2650</v>
      </c>
      <c r="C19" s="32">
        <v>1672.9</v>
      </c>
      <c r="D19" s="32">
        <v>1093.0999999999999</v>
      </c>
      <c r="E19" s="32">
        <v>1450.5</v>
      </c>
      <c r="F19" s="32">
        <v>951.7</v>
      </c>
      <c r="G19" s="32">
        <v>1240.7</v>
      </c>
      <c r="H19" s="32">
        <v>141.5</v>
      </c>
      <c r="I19" s="32">
        <v>209.8</v>
      </c>
      <c r="J19" s="32">
        <v>1556.8</v>
      </c>
      <c r="K19" s="32">
        <v>222.4</v>
      </c>
      <c r="L19" s="13"/>
      <c r="M19" s="19"/>
      <c r="N19" s="19"/>
      <c r="O19" s="19"/>
      <c r="P19" s="19"/>
      <c r="Q19" s="19"/>
      <c r="R19" s="19"/>
    </row>
    <row r="20" spans="1:18" ht="17" x14ac:dyDescent="0.2">
      <c r="A20" s="1">
        <v>39844</v>
      </c>
      <c r="B20" s="32">
        <v>2676.5</v>
      </c>
      <c r="C20" s="32">
        <v>1629.1</v>
      </c>
      <c r="D20" s="32">
        <v>1133.3</v>
      </c>
      <c r="E20" s="32">
        <v>1418.6</v>
      </c>
      <c r="F20" s="32">
        <v>989.2</v>
      </c>
      <c r="G20" s="32">
        <v>1214.0999999999999</v>
      </c>
      <c r="H20" s="32">
        <v>144.19999999999999</v>
      </c>
      <c r="I20" s="32">
        <v>204.5</v>
      </c>
      <c r="J20" s="32">
        <v>1543.1</v>
      </c>
      <c r="K20" s="32">
        <v>210.5</v>
      </c>
      <c r="L20" s="13"/>
      <c r="M20" s="19" t="s">
        <v>24</v>
      </c>
      <c r="N20" s="19"/>
      <c r="O20" s="19"/>
      <c r="P20" s="19"/>
      <c r="Q20" s="19"/>
      <c r="R20" s="19"/>
    </row>
    <row r="21" spans="1:18" ht="17" x14ac:dyDescent="0.2">
      <c r="A21" s="1">
        <v>39872</v>
      </c>
      <c r="B21" s="32">
        <v>2616.6999999999998</v>
      </c>
      <c r="C21" s="32">
        <v>1686.8</v>
      </c>
      <c r="D21" s="32">
        <v>1141.4000000000001</v>
      </c>
      <c r="E21" s="32">
        <v>1432.1</v>
      </c>
      <c r="F21" s="32">
        <v>956.7</v>
      </c>
      <c r="G21" s="32">
        <v>1238.9000000000001</v>
      </c>
      <c r="H21" s="32">
        <v>184.7</v>
      </c>
      <c r="I21" s="32">
        <v>193.2</v>
      </c>
      <c r="J21" s="32">
        <v>1475.3</v>
      </c>
      <c r="K21" s="32">
        <v>254.6</v>
      </c>
      <c r="L21" s="13"/>
      <c r="M21" s="19"/>
      <c r="N21" s="19"/>
      <c r="O21" s="19"/>
      <c r="P21" s="19"/>
      <c r="Q21" s="19"/>
      <c r="R21" s="19"/>
    </row>
    <row r="22" spans="1:18" ht="17" x14ac:dyDescent="0.2">
      <c r="A22" s="1">
        <v>39903</v>
      </c>
      <c r="B22" s="32">
        <v>2651.3</v>
      </c>
      <c r="C22" s="32">
        <v>1667.4</v>
      </c>
      <c r="D22" s="32">
        <v>1131.5</v>
      </c>
      <c r="E22" s="32">
        <v>1459</v>
      </c>
      <c r="F22" s="32">
        <v>947.3</v>
      </c>
      <c r="G22" s="32">
        <v>1259.5999999999999</v>
      </c>
      <c r="H22" s="32">
        <v>184.2</v>
      </c>
      <c r="I22" s="32">
        <v>199.4</v>
      </c>
      <c r="J22" s="32">
        <v>1519.8</v>
      </c>
      <c r="K22" s="32">
        <v>208.4</v>
      </c>
      <c r="L22" s="13"/>
      <c r="M22" s="19"/>
      <c r="N22" s="19"/>
      <c r="O22" s="19"/>
      <c r="P22" s="19"/>
      <c r="Q22" s="19"/>
      <c r="R22" s="19"/>
    </row>
    <row r="23" spans="1:18" ht="17" x14ac:dyDescent="0.2">
      <c r="A23" s="18">
        <v>39933</v>
      </c>
      <c r="B23" s="24">
        <v>2791.2</v>
      </c>
      <c r="C23" s="24">
        <v>1708.3</v>
      </c>
      <c r="D23" s="24">
        <v>1536.4</v>
      </c>
      <c r="E23" s="24">
        <v>1485.1</v>
      </c>
      <c r="F23" s="24">
        <v>1232.5999999999999</v>
      </c>
      <c r="G23" s="24">
        <v>1322.5</v>
      </c>
      <c r="H23" s="25">
        <v>303.8</v>
      </c>
      <c r="I23" s="25">
        <v>162.6</v>
      </c>
      <c r="J23" s="24">
        <v>1254.8</v>
      </c>
      <c r="K23" s="23">
        <v>223.1</v>
      </c>
      <c r="L23" s="13"/>
      <c r="M23" s="19"/>
      <c r="N23" s="19"/>
      <c r="O23" s="19"/>
      <c r="P23" s="19"/>
      <c r="Q23" s="19"/>
      <c r="R23" s="19"/>
    </row>
    <row r="24" spans="1:18" ht="17" x14ac:dyDescent="0.2">
      <c r="A24" s="18">
        <v>39964</v>
      </c>
      <c r="B24" s="24">
        <v>2849.9</v>
      </c>
      <c r="C24" s="24">
        <v>1650.2</v>
      </c>
      <c r="D24" s="24">
        <v>1655.7</v>
      </c>
      <c r="E24" s="24">
        <v>1442.3</v>
      </c>
      <c r="F24" s="24">
        <v>1389.3</v>
      </c>
      <c r="G24" s="24">
        <v>1281.4000000000001</v>
      </c>
      <c r="H24" s="25">
        <v>266.39999999999998</v>
      </c>
      <c r="I24" s="25">
        <v>160.9</v>
      </c>
      <c r="J24" s="24">
        <v>1194.2</v>
      </c>
      <c r="K24" s="23">
        <v>207.9</v>
      </c>
      <c r="L24" s="13"/>
      <c r="M24" s="19"/>
      <c r="N24" s="19"/>
      <c r="O24" s="19"/>
      <c r="P24" s="19"/>
      <c r="Q24" s="19"/>
      <c r="R24" s="19"/>
    </row>
    <row r="25" spans="1:18" ht="30" x14ac:dyDescent="0.2">
      <c r="A25" s="18">
        <v>39994</v>
      </c>
      <c r="B25" s="24">
        <v>2862.2</v>
      </c>
      <c r="C25" s="24">
        <v>1638</v>
      </c>
      <c r="D25" s="24">
        <v>1896.2</v>
      </c>
      <c r="E25" s="24">
        <v>1405.4</v>
      </c>
      <c r="F25" s="24">
        <v>1569.8</v>
      </c>
      <c r="G25" s="24">
        <v>1260.0999999999999</v>
      </c>
      <c r="H25" s="25">
        <v>326.39999999999998</v>
      </c>
      <c r="I25" s="25">
        <v>145.30000000000001</v>
      </c>
      <c r="J25" s="23">
        <v>966.1</v>
      </c>
      <c r="K25" s="23">
        <v>232.6</v>
      </c>
      <c r="L25" s="38"/>
      <c r="M25" s="33" t="s">
        <v>14</v>
      </c>
      <c r="N25" s="33" t="s">
        <v>14</v>
      </c>
      <c r="O25" s="33" t="s">
        <v>15</v>
      </c>
      <c r="P25" s="33" t="s">
        <v>15</v>
      </c>
      <c r="Q25" s="33" t="s">
        <v>16</v>
      </c>
      <c r="R25" s="33" t="s">
        <v>16</v>
      </c>
    </row>
    <row r="26" spans="1:18" ht="30" x14ac:dyDescent="0.2">
      <c r="A26" s="18">
        <v>40025</v>
      </c>
      <c r="B26" s="24">
        <v>2900.1</v>
      </c>
      <c r="C26" s="24">
        <v>1599.3</v>
      </c>
      <c r="D26" s="24">
        <v>1869.9</v>
      </c>
      <c r="E26" s="24">
        <v>1357</v>
      </c>
      <c r="F26" s="24">
        <v>1574.4</v>
      </c>
      <c r="G26" s="24">
        <v>1214.5999999999999</v>
      </c>
      <c r="H26" s="25">
        <v>295.5</v>
      </c>
      <c r="I26" s="25">
        <v>142.4</v>
      </c>
      <c r="J26" s="24">
        <v>1030.2</v>
      </c>
      <c r="K26" s="23">
        <v>242.3</v>
      </c>
      <c r="L26" s="38"/>
      <c r="M26" s="33" t="s">
        <v>5</v>
      </c>
      <c r="N26" s="33" t="s">
        <v>6</v>
      </c>
      <c r="O26" s="33" t="s">
        <v>5</v>
      </c>
      <c r="P26" s="33" t="s">
        <v>6</v>
      </c>
      <c r="Q26" s="33" t="s">
        <v>5</v>
      </c>
      <c r="R26" s="33" t="s">
        <v>6</v>
      </c>
    </row>
    <row r="27" spans="1:18" ht="17" x14ac:dyDescent="0.2">
      <c r="A27" s="1">
        <v>40056</v>
      </c>
      <c r="B27" s="32">
        <v>2549.6</v>
      </c>
      <c r="C27" s="32">
        <v>1757.8</v>
      </c>
      <c r="D27" s="32">
        <v>1083.2</v>
      </c>
      <c r="E27" s="32">
        <v>1526.1</v>
      </c>
      <c r="F27" s="32">
        <v>922.7</v>
      </c>
      <c r="G27" s="32">
        <v>1361.8</v>
      </c>
      <c r="H27" s="32">
        <v>160.6</v>
      </c>
      <c r="I27" s="32">
        <v>164.3</v>
      </c>
      <c r="J27" s="32">
        <v>1466.3</v>
      </c>
      <c r="K27" s="32">
        <v>231.7</v>
      </c>
      <c r="L27" s="38"/>
      <c r="M27" s="34" t="s">
        <v>11</v>
      </c>
      <c r="N27" s="34" t="s">
        <v>11</v>
      </c>
      <c r="O27" s="34" t="s">
        <v>11</v>
      </c>
      <c r="P27" s="34" t="s">
        <v>11</v>
      </c>
      <c r="Q27" s="34" t="s">
        <v>11</v>
      </c>
      <c r="R27" s="34" t="s">
        <v>11</v>
      </c>
    </row>
    <row r="28" spans="1:18" ht="17" x14ac:dyDescent="0.2">
      <c r="A28" s="1">
        <v>40086</v>
      </c>
      <c r="B28" s="32">
        <v>2584.8000000000002</v>
      </c>
      <c r="C28" s="32">
        <v>1717.9</v>
      </c>
      <c r="D28" s="32">
        <v>1129.2</v>
      </c>
      <c r="E28" s="32">
        <v>1490.4</v>
      </c>
      <c r="F28" s="32">
        <v>952.8</v>
      </c>
      <c r="G28" s="32">
        <v>1322.1</v>
      </c>
      <c r="H28" s="32">
        <v>176.5</v>
      </c>
      <c r="I28" s="32">
        <v>168.3</v>
      </c>
      <c r="J28" s="32">
        <v>1455.6</v>
      </c>
      <c r="K28" s="32">
        <v>227.4</v>
      </c>
      <c r="L28" s="38"/>
      <c r="M28" s="34" t="s">
        <v>4</v>
      </c>
      <c r="N28" s="34" t="s">
        <v>4</v>
      </c>
      <c r="O28" s="34" t="s">
        <v>4</v>
      </c>
      <c r="P28" s="34" t="s">
        <v>4</v>
      </c>
      <c r="Q28" s="34" t="s">
        <v>4</v>
      </c>
      <c r="R28" s="34" t="s">
        <v>4</v>
      </c>
    </row>
    <row r="29" spans="1:18" ht="17" x14ac:dyDescent="0.2">
      <c r="A29" s="1">
        <v>40117</v>
      </c>
      <c r="B29" s="32">
        <v>2626.3</v>
      </c>
      <c r="C29" s="32">
        <v>1677.5</v>
      </c>
      <c r="D29" s="32">
        <v>1127.2</v>
      </c>
      <c r="E29" s="32">
        <v>1453.4</v>
      </c>
      <c r="F29" s="32">
        <v>966</v>
      </c>
      <c r="G29" s="32">
        <v>1282.4000000000001</v>
      </c>
      <c r="H29" s="32">
        <v>161.19999999999999</v>
      </c>
      <c r="I29" s="32">
        <v>170.9</v>
      </c>
      <c r="J29" s="32">
        <v>1499.1</v>
      </c>
      <c r="K29" s="32">
        <v>224.1</v>
      </c>
      <c r="L29" s="38"/>
      <c r="M29" s="35"/>
      <c r="N29" s="35"/>
      <c r="O29" s="35"/>
      <c r="P29" s="35"/>
      <c r="Q29" s="35"/>
      <c r="R29" s="35"/>
    </row>
    <row r="30" spans="1:18" ht="17" x14ac:dyDescent="0.2">
      <c r="A30" s="1">
        <v>40147</v>
      </c>
      <c r="B30" s="32">
        <v>2590.6</v>
      </c>
      <c r="C30" s="32">
        <v>1718.6</v>
      </c>
      <c r="D30" s="32">
        <v>1101.2</v>
      </c>
      <c r="E30" s="32">
        <v>1476.2</v>
      </c>
      <c r="F30" s="32">
        <v>980.2</v>
      </c>
      <c r="G30" s="32">
        <v>1288</v>
      </c>
      <c r="H30" s="32">
        <v>121.1</v>
      </c>
      <c r="I30" s="32">
        <v>188.2</v>
      </c>
      <c r="J30" s="32">
        <v>1489.4</v>
      </c>
      <c r="K30" s="32">
        <v>242.4</v>
      </c>
      <c r="L30" s="38"/>
      <c r="M30" s="35"/>
      <c r="N30" s="35"/>
      <c r="O30" s="35"/>
      <c r="P30" s="35"/>
      <c r="Q30" s="35"/>
      <c r="R30" s="35"/>
    </row>
    <row r="31" spans="1:18" ht="17" x14ac:dyDescent="0.2">
      <c r="A31" s="1">
        <v>40178</v>
      </c>
      <c r="B31" s="32">
        <v>2613.5</v>
      </c>
      <c r="C31" s="32">
        <v>1682.1</v>
      </c>
      <c r="D31" s="32">
        <v>1075</v>
      </c>
      <c r="E31" s="32">
        <v>1436.3</v>
      </c>
      <c r="F31" s="32">
        <v>942.4</v>
      </c>
      <c r="G31" s="32">
        <v>1214.5999999999999</v>
      </c>
      <c r="H31" s="32">
        <v>132.69999999999999</v>
      </c>
      <c r="I31" s="32">
        <v>221.8</v>
      </c>
      <c r="J31" s="32">
        <v>1538.4</v>
      </c>
      <c r="K31" s="32">
        <v>245.7</v>
      </c>
      <c r="L31" s="36">
        <v>40178</v>
      </c>
      <c r="M31" s="35">
        <f>(D31/B31)</f>
        <v>0.41132580830304188</v>
      </c>
      <c r="N31" s="35">
        <f>E31/C31</f>
        <v>0.85387313477201121</v>
      </c>
      <c r="O31" s="35">
        <f>(F31/B31)</f>
        <v>0.36058924813468529</v>
      </c>
      <c r="P31" s="35">
        <f>(G31/C31)</f>
        <v>0.72207359847809283</v>
      </c>
      <c r="Q31" s="35">
        <f>(H31/D31)</f>
        <v>0.12344186046511627</v>
      </c>
      <c r="R31" s="35">
        <f>(I31/E31)</f>
        <v>0.15442456311355568</v>
      </c>
    </row>
    <row r="32" spans="1:18" ht="17" x14ac:dyDescent="0.2">
      <c r="A32" s="1">
        <v>40209</v>
      </c>
      <c r="B32" s="32">
        <v>2630.4</v>
      </c>
      <c r="C32" s="32">
        <v>1670.9</v>
      </c>
      <c r="D32" s="32">
        <v>1116.2</v>
      </c>
      <c r="E32" s="32">
        <v>1424.9</v>
      </c>
      <c r="F32" s="32">
        <v>974.3</v>
      </c>
      <c r="G32" s="32">
        <v>1214.4000000000001</v>
      </c>
      <c r="H32" s="32">
        <v>141.9</v>
      </c>
      <c r="I32" s="32">
        <v>210.5</v>
      </c>
      <c r="J32" s="32">
        <v>1514.2</v>
      </c>
      <c r="K32" s="32">
        <v>246</v>
      </c>
      <c r="L32" s="36">
        <v>40209</v>
      </c>
      <c r="M32" s="35">
        <f t="shared" ref="M32:M78" si="0">(D32/B32)</f>
        <v>0.4243461070559611</v>
      </c>
      <c r="N32" s="35">
        <f t="shared" ref="N32:N78" si="1">E32/C32</f>
        <v>0.85277395415644264</v>
      </c>
      <c r="O32" s="35">
        <f t="shared" ref="O32:O78" si="2">(F32/B32)</f>
        <v>0.37039993917274938</v>
      </c>
      <c r="P32" s="35">
        <f t="shared" ref="P32:P78" si="3">(G32/C32)</f>
        <v>0.7267939433838051</v>
      </c>
      <c r="Q32" s="35">
        <f t="shared" ref="Q32:Q78" si="4">(H32/D32)</f>
        <v>0.12712775488263753</v>
      </c>
      <c r="R32" s="35">
        <f t="shared" ref="R32:R78" si="5">(I32/E32)</f>
        <v>0.14772966523966594</v>
      </c>
    </row>
    <row r="33" spans="1:18" ht="17" x14ac:dyDescent="0.2">
      <c r="A33" s="1">
        <v>40237</v>
      </c>
      <c r="B33" s="32">
        <v>2614.8000000000002</v>
      </c>
      <c r="C33" s="32">
        <v>1709.2</v>
      </c>
      <c r="D33" s="32">
        <v>1122.5</v>
      </c>
      <c r="E33" s="32">
        <v>1463.7</v>
      </c>
      <c r="F33" s="32">
        <v>975.9</v>
      </c>
      <c r="G33" s="32">
        <v>1251.5</v>
      </c>
      <c r="H33" s="32">
        <v>146.6</v>
      </c>
      <c r="I33" s="32">
        <v>212.2</v>
      </c>
      <c r="J33" s="32">
        <v>1492.2</v>
      </c>
      <c r="K33" s="32">
        <v>245.5</v>
      </c>
      <c r="L33" s="36">
        <v>40237</v>
      </c>
      <c r="M33" s="35">
        <f t="shared" si="0"/>
        <v>0.42928713477130181</v>
      </c>
      <c r="N33" s="35">
        <f t="shared" si="1"/>
        <v>0.85636555113503399</v>
      </c>
      <c r="O33" s="35">
        <f t="shared" si="2"/>
        <v>0.37322166131252865</v>
      </c>
      <c r="P33" s="35">
        <f t="shared" si="3"/>
        <v>0.73221390124034635</v>
      </c>
      <c r="Q33" s="35">
        <f t="shared" si="4"/>
        <v>0.1306013363028953</v>
      </c>
      <c r="R33" s="35">
        <f t="shared" si="5"/>
        <v>0.14497506319601011</v>
      </c>
    </row>
    <row r="34" spans="1:18" ht="17" x14ac:dyDescent="0.2">
      <c r="A34" s="1">
        <v>40268</v>
      </c>
      <c r="B34" s="32">
        <v>2625.1</v>
      </c>
      <c r="C34" s="32">
        <v>1706.3</v>
      </c>
      <c r="D34" s="32">
        <v>1100.4000000000001</v>
      </c>
      <c r="E34" s="32">
        <v>1487.5</v>
      </c>
      <c r="F34" s="32">
        <v>947.2</v>
      </c>
      <c r="G34" s="32">
        <v>1280.4000000000001</v>
      </c>
      <c r="H34" s="32">
        <v>153.19999999999999</v>
      </c>
      <c r="I34" s="32">
        <v>207.1</v>
      </c>
      <c r="J34" s="32">
        <v>1524.7</v>
      </c>
      <c r="K34" s="32">
        <v>218.8</v>
      </c>
      <c r="L34" s="36">
        <v>40268</v>
      </c>
      <c r="M34" s="35">
        <f t="shared" si="0"/>
        <v>0.41918403108453017</v>
      </c>
      <c r="N34" s="35">
        <f t="shared" si="1"/>
        <v>0.87176932544101271</v>
      </c>
      <c r="O34" s="35">
        <f t="shared" si="2"/>
        <v>0.36082434954858866</v>
      </c>
      <c r="P34" s="35">
        <f t="shared" si="3"/>
        <v>0.75039559280314139</v>
      </c>
      <c r="Q34" s="35">
        <f t="shared" si="4"/>
        <v>0.13922210105416211</v>
      </c>
      <c r="R34" s="35">
        <f t="shared" si="5"/>
        <v>0.13922689075630251</v>
      </c>
    </row>
    <row r="35" spans="1:18" ht="17" x14ac:dyDescent="0.2">
      <c r="A35" s="18">
        <v>40298</v>
      </c>
      <c r="B35" s="24">
        <v>2794.2</v>
      </c>
      <c r="C35" s="24">
        <v>1686.5</v>
      </c>
      <c r="D35" s="24">
        <v>1568.1</v>
      </c>
      <c r="E35" s="24">
        <v>1447.3</v>
      </c>
      <c r="F35" s="24">
        <v>1276.8</v>
      </c>
      <c r="G35" s="24">
        <v>1276.9000000000001</v>
      </c>
      <c r="H35" s="25">
        <v>291.39999999999998</v>
      </c>
      <c r="I35" s="25">
        <v>170.4</v>
      </c>
      <c r="J35" s="24">
        <v>1226.0999999999999</v>
      </c>
      <c r="K35" s="23">
        <v>239.2</v>
      </c>
      <c r="L35" s="37">
        <v>40298</v>
      </c>
      <c r="M35" s="35">
        <f t="shared" si="0"/>
        <v>0.56119819626368905</v>
      </c>
      <c r="N35" s="35">
        <f t="shared" si="1"/>
        <v>0.85816780314260299</v>
      </c>
      <c r="O35" s="35">
        <f t="shared" si="2"/>
        <v>0.45694653210221176</v>
      </c>
      <c r="P35" s="35">
        <f t="shared" si="3"/>
        <v>0.75713015120071159</v>
      </c>
      <c r="Q35" s="35">
        <f t="shared" si="4"/>
        <v>0.18582998533256806</v>
      </c>
      <c r="R35" s="35">
        <f t="shared" si="5"/>
        <v>0.11773647481517309</v>
      </c>
    </row>
    <row r="36" spans="1:18" ht="17" x14ac:dyDescent="0.2">
      <c r="A36" s="18">
        <v>40329</v>
      </c>
      <c r="B36" s="24">
        <v>2822.4</v>
      </c>
      <c r="C36" s="24">
        <v>1654.5</v>
      </c>
      <c r="D36" s="24">
        <v>1679.2</v>
      </c>
      <c r="E36" s="24">
        <v>1424.5</v>
      </c>
      <c r="F36" s="24">
        <v>1399.2</v>
      </c>
      <c r="G36" s="24">
        <v>1282.5999999999999</v>
      </c>
      <c r="H36" s="25">
        <v>280</v>
      </c>
      <c r="I36" s="25">
        <v>141.9</v>
      </c>
      <c r="J36" s="24">
        <v>1143.2</v>
      </c>
      <c r="K36" s="23">
        <v>230</v>
      </c>
      <c r="L36" s="37">
        <v>40329</v>
      </c>
      <c r="M36" s="35">
        <f t="shared" si="0"/>
        <v>0.59495464852607705</v>
      </c>
      <c r="N36" s="35">
        <f t="shared" si="1"/>
        <v>0.86098519190087641</v>
      </c>
      <c r="O36" s="35">
        <f t="shared" si="2"/>
        <v>0.49574829931972791</v>
      </c>
      <c r="P36" s="35">
        <f t="shared" si="3"/>
        <v>0.77521909942580836</v>
      </c>
      <c r="Q36" s="35">
        <f t="shared" si="4"/>
        <v>0.16674606955693186</v>
      </c>
      <c r="R36" s="35">
        <f t="shared" si="5"/>
        <v>9.9613899613899617E-2</v>
      </c>
    </row>
    <row r="37" spans="1:18" ht="17" x14ac:dyDescent="0.2">
      <c r="A37" s="18">
        <v>40359</v>
      </c>
      <c r="B37" s="24">
        <v>2881.4</v>
      </c>
      <c r="C37" s="24">
        <v>1593.4</v>
      </c>
      <c r="D37" s="24">
        <v>1917</v>
      </c>
      <c r="E37" s="24">
        <v>1379.8</v>
      </c>
      <c r="F37" s="24">
        <v>1604</v>
      </c>
      <c r="G37" s="24">
        <v>1243.8</v>
      </c>
      <c r="H37" s="25">
        <v>313</v>
      </c>
      <c r="I37" s="25">
        <v>136</v>
      </c>
      <c r="J37" s="23">
        <v>964.4</v>
      </c>
      <c r="K37" s="23">
        <v>213.6</v>
      </c>
      <c r="L37" s="37">
        <v>40359</v>
      </c>
      <c r="M37" s="35">
        <f t="shared" si="0"/>
        <v>0.66530158950510165</v>
      </c>
      <c r="N37" s="35">
        <f t="shared" si="1"/>
        <v>0.86594703150495789</v>
      </c>
      <c r="O37" s="35">
        <f t="shared" si="2"/>
        <v>0.55667383910599011</v>
      </c>
      <c r="P37" s="35">
        <f t="shared" si="3"/>
        <v>0.78059495418601721</v>
      </c>
      <c r="Q37" s="35">
        <f t="shared" si="4"/>
        <v>0.16327595200834638</v>
      </c>
      <c r="R37" s="35">
        <f t="shared" si="5"/>
        <v>9.8565009421655317E-2</v>
      </c>
    </row>
    <row r="38" spans="1:18" ht="17" x14ac:dyDescent="0.2">
      <c r="A38" s="18">
        <v>40390</v>
      </c>
      <c r="B38" s="24">
        <v>2879.9</v>
      </c>
      <c r="C38" s="24">
        <v>1591.5</v>
      </c>
      <c r="D38" s="24">
        <v>1869.4</v>
      </c>
      <c r="E38" s="24">
        <v>1341.6</v>
      </c>
      <c r="F38" s="24">
        <v>1576.9</v>
      </c>
      <c r="G38" s="24">
        <v>1209.0999999999999</v>
      </c>
      <c r="H38" s="25">
        <v>292.5</v>
      </c>
      <c r="I38" s="25">
        <v>132.5</v>
      </c>
      <c r="J38" s="24">
        <v>1010.6</v>
      </c>
      <c r="K38" s="23">
        <v>249.9</v>
      </c>
      <c r="L38" s="37">
        <v>40390</v>
      </c>
      <c r="M38" s="35">
        <f t="shared" si="0"/>
        <v>0.64911976110281611</v>
      </c>
      <c r="N38" s="35">
        <f t="shared" si="1"/>
        <v>0.84297832233741743</v>
      </c>
      <c r="O38" s="35">
        <f t="shared" si="2"/>
        <v>0.54755373450467026</v>
      </c>
      <c r="P38" s="35">
        <f t="shared" si="3"/>
        <v>0.75972353125981773</v>
      </c>
      <c r="Q38" s="35">
        <f t="shared" si="4"/>
        <v>0.15646731571627259</v>
      </c>
      <c r="R38" s="35">
        <f t="shared" si="5"/>
        <v>9.8762671437090055E-2</v>
      </c>
    </row>
    <row r="39" spans="1:18" ht="17" x14ac:dyDescent="0.2">
      <c r="A39" s="1">
        <v>40421</v>
      </c>
      <c r="B39" s="32">
        <v>2472.6999999999998</v>
      </c>
      <c r="C39" s="32">
        <v>1818.2</v>
      </c>
      <c r="D39" s="32">
        <v>1119.5</v>
      </c>
      <c r="E39" s="32">
        <v>1560.5</v>
      </c>
      <c r="F39" s="32">
        <v>946.6</v>
      </c>
      <c r="G39" s="32">
        <v>1362.3</v>
      </c>
      <c r="H39" s="32">
        <v>173</v>
      </c>
      <c r="I39" s="32">
        <v>198.2</v>
      </c>
      <c r="J39" s="32">
        <v>1353.2</v>
      </c>
      <c r="K39" s="32">
        <v>257.7</v>
      </c>
      <c r="L39" s="36">
        <v>40421</v>
      </c>
      <c r="M39" s="35">
        <f t="shared" si="0"/>
        <v>0.45274396408783923</v>
      </c>
      <c r="N39" s="35">
        <f t="shared" si="1"/>
        <v>0.85826641733582665</v>
      </c>
      <c r="O39" s="35">
        <f t="shared" si="2"/>
        <v>0.38282039875439805</v>
      </c>
      <c r="P39" s="35">
        <f t="shared" si="3"/>
        <v>0.7492575074249257</v>
      </c>
      <c r="Q39" s="35">
        <f t="shared" si="4"/>
        <v>0.15453327378293882</v>
      </c>
      <c r="R39" s="35">
        <f t="shared" si="5"/>
        <v>0.12701057353412368</v>
      </c>
    </row>
    <row r="40" spans="1:18" ht="17" x14ac:dyDescent="0.2">
      <c r="A40" s="1">
        <v>40451</v>
      </c>
      <c r="B40" s="32">
        <v>2581.8000000000002</v>
      </c>
      <c r="C40" s="32">
        <v>1701.6</v>
      </c>
      <c r="D40" s="32">
        <v>1162.9000000000001</v>
      </c>
      <c r="E40" s="32">
        <v>1493.8</v>
      </c>
      <c r="F40" s="32">
        <v>1004.6</v>
      </c>
      <c r="G40" s="32">
        <v>1329.5</v>
      </c>
      <c r="H40" s="32">
        <v>158.30000000000001</v>
      </c>
      <c r="I40" s="32">
        <v>164.3</v>
      </c>
      <c r="J40" s="32">
        <v>1418.9</v>
      </c>
      <c r="K40" s="32">
        <v>207.8</v>
      </c>
      <c r="L40" s="36">
        <v>40451</v>
      </c>
      <c r="M40" s="35">
        <f t="shared" si="0"/>
        <v>0.4504221860717329</v>
      </c>
      <c r="N40" s="35">
        <f t="shared" si="1"/>
        <v>0.87787964268923369</v>
      </c>
      <c r="O40" s="35">
        <f t="shared" si="2"/>
        <v>0.38910837400263382</v>
      </c>
      <c r="P40" s="35">
        <f t="shared" si="3"/>
        <v>0.78132346027268462</v>
      </c>
      <c r="Q40" s="35">
        <f t="shared" si="4"/>
        <v>0.13612520423080229</v>
      </c>
      <c r="R40" s="35">
        <f t="shared" si="5"/>
        <v>0.10998795019413578</v>
      </c>
    </row>
    <row r="41" spans="1:18" ht="17" x14ac:dyDescent="0.2">
      <c r="A41" s="1">
        <v>40482</v>
      </c>
      <c r="B41" s="32">
        <v>2616.5</v>
      </c>
      <c r="C41" s="32">
        <v>1668.9</v>
      </c>
      <c r="D41" s="32">
        <v>1182.7</v>
      </c>
      <c r="E41" s="32">
        <v>1443.6</v>
      </c>
      <c r="F41" s="32">
        <v>1034.5999999999999</v>
      </c>
      <c r="G41" s="32">
        <v>1273.0999999999999</v>
      </c>
      <c r="H41" s="32">
        <v>148.1</v>
      </c>
      <c r="I41" s="32">
        <v>170.5</v>
      </c>
      <c r="J41" s="32">
        <v>1433.8</v>
      </c>
      <c r="K41" s="32">
        <v>225.3</v>
      </c>
      <c r="L41" s="36">
        <v>40482</v>
      </c>
      <c r="M41" s="35">
        <f t="shared" si="0"/>
        <v>0.45201605197783301</v>
      </c>
      <c r="N41" s="35">
        <f t="shared" si="1"/>
        <v>0.86500089879561382</v>
      </c>
      <c r="O41" s="35">
        <f t="shared" si="2"/>
        <v>0.3954137206191477</v>
      </c>
      <c r="P41" s="35">
        <f t="shared" si="3"/>
        <v>0.76283779735154877</v>
      </c>
      <c r="Q41" s="35">
        <f t="shared" si="4"/>
        <v>0.1252219497759364</v>
      </c>
      <c r="R41" s="35">
        <f t="shared" si="5"/>
        <v>0.11810750900526462</v>
      </c>
    </row>
    <row r="42" spans="1:18" ht="17" x14ac:dyDescent="0.2">
      <c r="A42" s="1">
        <v>40512</v>
      </c>
      <c r="B42" s="32">
        <v>2582.1</v>
      </c>
      <c r="C42" s="32">
        <v>1704.7</v>
      </c>
      <c r="D42" s="32">
        <v>1142.2</v>
      </c>
      <c r="E42" s="32">
        <v>1461.5</v>
      </c>
      <c r="F42" s="32">
        <v>1008</v>
      </c>
      <c r="G42" s="32">
        <v>1289.4000000000001</v>
      </c>
      <c r="H42" s="32">
        <v>134.19999999999999</v>
      </c>
      <c r="I42" s="32">
        <v>172.1</v>
      </c>
      <c r="J42" s="32">
        <v>1439.9</v>
      </c>
      <c r="K42" s="32">
        <v>243.2</v>
      </c>
      <c r="L42" s="36">
        <v>40512</v>
      </c>
      <c r="M42" s="35">
        <f t="shared" si="0"/>
        <v>0.44235312342666827</v>
      </c>
      <c r="N42" s="35">
        <f t="shared" si="1"/>
        <v>0.85733560157212407</v>
      </c>
      <c r="O42" s="35">
        <f t="shared" si="2"/>
        <v>0.39037992331822935</v>
      </c>
      <c r="P42" s="35">
        <f t="shared" si="3"/>
        <v>0.75637942159910843</v>
      </c>
      <c r="Q42" s="35">
        <f t="shared" si="4"/>
        <v>0.11749255822097705</v>
      </c>
      <c r="R42" s="35">
        <f t="shared" si="5"/>
        <v>0.11775573041395826</v>
      </c>
    </row>
    <row r="43" spans="1:18" ht="17" x14ac:dyDescent="0.2">
      <c r="A43" s="1">
        <v>40543</v>
      </c>
      <c r="B43" s="32">
        <v>2593.3000000000002</v>
      </c>
      <c r="C43" s="32">
        <v>1687.3</v>
      </c>
      <c r="D43" s="32">
        <v>1082</v>
      </c>
      <c r="E43" s="32">
        <v>1440.6</v>
      </c>
      <c r="F43" s="32">
        <v>954.7</v>
      </c>
      <c r="G43" s="32">
        <v>1245.4000000000001</v>
      </c>
      <c r="H43" s="32">
        <v>127.3</v>
      </c>
      <c r="I43" s="32">
        <v>195.2</v>
      </c>
      <c r="J43" s="32">
        <v>1511.3</v>
      </c>
      <c r="K43" s="32">
        <v>246.6</v>
      </c>
      <c r="L43" s="36">
        <v>40543</v>
      </c>
      <c r="M43" s="35">
        <f t="shared" si="0"/>
        <v>0.41722901322639105</v>
      </c>
      <c r="N43" s="35">
        <f t="shared" si="1"/>
        <v>0.85379007882415692</v>
      </c>
      <c r="O43" s="35">
        <f t="shared" si="2"/>
        <v>0.36814097867581846</v>
      </c>
      <c r="P43" s="35">
        <f t="shared" si="3"/>
        <v>0.7381022936051681</v>
      </c>
      <c r="Q43" s="35">
        <f t="shared" si="4"/>
        <v>0.11765249537892791</v>
      </c>
      <c r="R43" s="35">
        <f t="shared" si="5"/>
        <v>0.13549909759822296</v>
      </c>
    </row>
    <row r="44" spans="1:18" ht="17" x14ac:dyDescent="0.2">
      <c r="A44" s="1">
        <v>40574</v>
      </c>
      <c r="B44" s="32">
        <v>2587.8000000000002</v>
      </c>
      <c r="C44" s="32">
        <v>1676.7</v>
      </c>
      <c r="D44" s="32">
        <v>1107.3</v>
      </c>
      <c r="E44" s="32">
        <v>1435.2</v>
      </c>
      <c r="F44" s="32">
        <v>970.9</v>
      </c>
      <c r="G44" s="32">
        <v>1228</v>
      </c>
      <c r="H44" s="32">
        <v>136.4</v>
      </c>
      <c r="I44" s="32">
        <v>207.2</v>
      </c>
      <c r="J44" s="32">
        <v>1480.5</v>
      </c>
      <c r="K44" s="32">
        <v>241.5</v>
      </c>
      <c r="L44" s="36">
        <v>40574</v>
      </c>
      <c r="M44" s="35">
        <f t="shared" si="0"/>
        <v>0.42789241827034541</v>
      </c>
      <c r="N44" s="35">
        <f t="shared" si="1"/>
        <v>0.8559670781893004</v>
      </c>
      <c r="O44" s="35">
        <f t="shared" si="2"/>
        <v>0.37518355359765049</v>
      </c>
      <c r="P44" s="35">
        <f t="shared" si="3"/>
        <v>0.732391006143019</v>
      </c>
      <c r="Q44" s="35">
        <f t="shared" si="4"/>
        <v>0.12318251602998286</v>
      </c>
      <c r="R44" s="35">
        <f t="shared" si="5"/>
        <v>0.14437012263099219</v>
      </c>
    </row>
    <row r="45" spans="1:18" ht="17" x14ac:dyDescent="0.2">
      <c r="A45" s="1">
        <v>40602</v>
      </c>
      <c r="B45" s="32">
        <v>2539.1999999999998</v>
      </c>
      <c r="C45" s="32">
        <v>1728.8</v>
      </c>
      <c r="D45" s="32">
        <v>1108.9000000000001</v>
      </c>
      <c r="E45" s="32">
        <v>1451.9</v>
      </c>
      <c r="F45" s="32">
        <v>957.5</v>
      </c>
      <c r="G45" s="32">
        <v>1251.4000000000001</v>
      </c>
      <c r="H45" s="32">
        <v>151.4</v>
      </c>
      <c r="I45" s="32">
        <v>200.5</v>
      </c>
      <c r="J45" s="32">
        <v>1430.3</v>
      </c>
      <c r="K45" s="32">
        <v>276.89999999999998</v>
      </c>
      <c r="L45" s="36">
        <v>40602</v>
      </c>
      <c r="M45" s="35">
        <f t="shared" si="0"/>
        <v>0.43671235034656591</v>
      </c>
      <c r="N45" s="35">
        <f t="shared" si="1"/>
        <v>0.83983109671448408</v>
      </c>
      <c r="O45" s="35">
        <f t="shared" si="2"/>
        <v>0.37708727158160055</v>
      </c>
      <c r="P45" s="35">
        <f t="shared" si="3"/>
        <v>0.72385469689958359</v>
      </c>
      <c r="Q45" s="35">
        <f t="shared" si="4"/>
        <v>0.13653169807917756</v>
      </c>
      <c r="R45" s="35">
        <f t="shared" si="5"/>
        <v>0.13809491011777669</v>
      </c>
    </row>
    <row r="46" spans="1:18" ht="17" x14ac:dyDescent="0.2">
      <c r="A46" s="1">
        <v>40633</v>
      </c>
      <c r="B46" s="32">
        <v>2602.9</v>
      </c>
      <c r="C46" s="32">
        <v>1678.6</v>
      </c>
      <c r="D46" s="32">
        <v>1142</v>
      </c>
      <c r="E46" s="32">
        <v>1459.5</v>
      </c>
      <c r="F46" s="32">
        <v>967.6</v>
      </c>
      <c r="G46" s="32">
        <v>1261.5999999999999</v>
      </c>
      <c r="H46" s="32">
        <v>174.4</v>
      </c>
      <c r="I46" s="32">
        <v>197.9</v>
      </c>
      <c r="J46" s="32">
        <v>1460.9</v>
      </c>
      <c r="K46" s="32">
        <v>219.1</v>
      </c>
      <c r="L46" s="36">
        <v>40633</v>
      </c>
      <c r="M46" s="35">
        <f t="shared" si="0"/>
        <v>0.43874140381881743</v>
      </c>
      <c r="N46" s="35">
        <f t="shared" si="1"/>
        <v>0.86947456213511265</v>
      </c>
      <c r="O46" s="35">
        <f t="shared" si="2"/>
        <v>0.37173921395366705</v>
      </c>
      <c r="P46" s="35">
        <f t="shared" si="3"/>
        <v>0.75157869653282494</v>
      </c>
      <c r="Q46" s="35">
        <f t="shared" si="4"/>
        <v>0.15271453590192646</v>
      </c>
      <c r="R46" s="35">
        <f t="shared" si="5"/>
        <v>0.13559438163754711</v>
      </c>
    </row>
    <row r="47" spans="1:18" ht="17" x14ac:dyDescent="0.2">
      <c r="A47" s="18">
        <v>40663</v>
      </c>
      <c r="B47" s="24">
        <v>2746.6</v>
      </c>
      <c r="C47" s="24">
        <v>1691.4</v>
      </c>
      <c r="D47" s="24">
        <v>1545.8</v>
      </c>
      <c r="E47" s="24">
        <v>1471.3</v>
      </c>
      <c r="F47" s="24">
        <v>1246</v>
      </c>
      <c r="G47" s="24">
        <v>1314.9</v>
      </c>
      <c r="H47" s="25">
        <v>299.8</v>
      </c>
      <c r="I47" s="25">
        <v>156.5</v>
      </c>
      <c r="J47" s="24">
        <v>1200.8</v>
      </c>
      <c r="K47" s="23">
        <v>220.1</v>
      </c>
      <c r="L47" s="37">
        <v>40663</v>
      </c>
      <c r="M47" s="35">
        <f t="shared" si="0"/>
        <v>0.56280492244957403</v>
      </c>
      <c r="N47" s="35">
        <f t="shared" si="1"/>
        <v>0.86987111268771422</v>
      </c>
      <c r="O47" s="35">
        <f t="shared" si="2"/>
        <v>0.45365178766474917</v>
      </c>
      <c r="P47" s="35">
        <f t="shared" si="3"/>
        <v>0.7774033345157858</v>
      </c>
      <c r="Q47" s="35">
        <f t="shared" si="4"/>
        <v>0.19394488290852635</v>
      </c>
      <c r="R47" s="35">
        <f t="shared" si="5"/>
        <v>0.10636851763746347</v>
      </c>
    </row>
    <row r="48" spans="1:18" ht="17" x14ac:dyDescent="0.2">
      <c r="A48" s="18">
        <v>40694</v>
      </c>
      <c r="B48" s="24">
        <v>2793.6</v>
      </c>
      <c r="C48" s="24">
        <v>1640.5</v>
      </c>
      <c r="D48" s="24">
        <v>1661.1</v>
      </c>
      <c r="E48" s="24">
        <v>1414</v>
      </c>
      <c r="F48" s="24">
        <v>1403.4</v>
      </c>
      <c r="G48" s="24">
        <v>1272.9000000000001</v>
      </c>
      <c r="H48" s="25">
        <v>257.7</v>
      </c>
      <c r="I48" s="25">
        <v>141.1</v>
      </c>
      <c r="J48" s="24">
        <v>1132.5</v>
      </c>
      <c r="K48" s="23">
        <v>226.6</v>
      </c>
      <c r="L48" s="37">
        <v>40694</v>
      </c>
      <c r="M48" s="35">
        <f t="shared" si="0"/>
        <v>0.59460910652920962</v>
      </c>
      <c r="N48" s="35">
        <f t="shared" si="1"/>
        <v>0.86193233770192013</v>
      </c>
      <c r="O48" s="35">
        <f t="shared" si="2"/>
        <v>0.50236254295532656</v>
      </c>
      <c r="P48" s="35">
        <f t="shared" si="3"/>
        <v>0.77592197500761972</v>
      </c>
      <c r="Q48" s="35">
        <f t="shared" si="4"/>
        <v>0.15513816145927398</v>
      </c>
      <c r="R48" s="35">
        <f t="shared" si="5"/>
        <v>9.9787835926449783E-2</v>
      </c>
    </row>
    <row r="49" spans="1:18" ht="17" x14ac:dyDescent="0.2">
      <c r="A49" s="18">
        <v>40724</v>
      </c>
      <c r="B49" s="24">
        <v>2820.4</v>
      </c>
      <c r="C49" s="24">
        <v>1611.5</v>
      </c>
      <c r="D49" s="24">
        <v>1884.3</v>
      </c>
      <c r="E49" s="24">
        <v>1379.5</v>
      </c>
      <c r="F49" s="24">
        <v>1580.1</v>
      </c>
      <c r="G49" s="24">
        <v>1236.4000000000001</v>
      </c>
      <c r="H49" s="25">
        <v>304.2</v>
      </c>
      <c r="I49" s="25">
        <v>143.1</v>
      </c>
      <c r="J49" s="23">
        <v>936.1</v>
      </c>
      <c r="K49" s="23">
        <v>232</v>
      </c>
      <c r="L49" s="37">
        <v>40724</v>
      </c>
      <c r="M49" s="35">
        <f t="shared" si="0"/>
        <v>0.66809672386895469</v>
      </c>
      <c r="N49" s="35">
        <f t="shared" si="1"/>
        <v>0.85603475023270248</v>
      </c>
      <c r="O49" s="35">
        <f t="shared" si="2"/>
        <v>0.56023968231456522</v>
      </c>
      <c r="P49" s="35">
        <f t="shared" si="3"/>
        <v>0.7672354948805461</v>
      </c>
      <c r="Q49" s="35">
        <f t="shared" si="4"/>
        <v>0.16143926126412991</v>
      </c>
      <c r="R49" s="35">
        <f t="shared" si="5"/>
        <v>0.1037332366799565</v>
      </c>
    </row>
    <row r="50" spans="1:18" ht="17" x14ac:dyDescent="0.2">
      <c r="A50" s="18">
        <v>40755</v>
      </c>
      <c r="B50" s="24">
        <v>2872.5</v>
      </c>
      <c r="C50" s="24">
        <v>1556.3</v>
      </c>
      <c r="D50" s="24">
        <v>1852.3</v>
      </c>
      <c r="E50" s="24">
        <v>1337.3</v>
      </c>
      <c r="F50" s="24">
        <v>1580</v>
      </c>
      <c r="G50" s="24">
        <v>1198.4000000000001</v>
      </c>
      <c r="H50" s="25">
        <v>272.3</v>
      </c>
      <c r="I50" s="25">
        <v>138.9</v>
      </c>
      <c r="J50" s="24">
        <v>1020.2</v>
      </c>
      <c r="K50" s="23">
        <v>218.9</v>
      </c>
      <c r="L50" s="37">
        <v>40755</v>
      </c>
      <c r="M50" s="35">
        <f t="shared" si="0"/>
        <v>0.64483899042645776</v>
      </c>
      <c r="N50" s="35">
        <f t="shared" si="1"/>
        <v>0.85928162950587927</v>
      </c>
      <c r="O50" s="35">
        <f t="shared" si="2"/>
        <v>0.55004351610095736</v>
      </c>
      <c r="P50" s="35">
        <f t="shared" si="3"/>
        <v>0.77003148493221107</v>
      </c>
      <c r="Q50" s="35">
        <f t="shared" si="4"/>
        <v>0.14700642444528425</v>
      </c>
      <c r="R50" s="35">
        <f t="shared" si="5"/>
        <v>0.10386599865400435</v>
      </c>
    </row>
    <row r="51" spans="1:18" ht="17" x14ac:dyDescent="0.2">
      <c r="A51" s="1">
        <v>40786</v>
      </c>
      <c r="B51" s="32">
        <v>2503.6999999999998</v>
      </c>
      <c r="C51" s="32">
        <v>1753</v>
      </c>
      <c r="D51" s="32">
        <v>1087.0999999999999</v>
      </c>
      <c r="E51" s="32">
        <v>1526.2</v>
      </c>
      <c r="F51" s="32">
        <v>932.3</v>
      </c>
      <c r="G51" s="32">
        <v>1338.4</v>
      </c>
      <c r="H51" s="32">
        <v>154.69999999999999</v>
      </c>
      <c r="I51" s="32">
        <v>187.8</v>
      </c>
      <c r="J51" s="32">
        <v>1416.6</v>
      </c>
      <c r="K51" s="32">
        <v>226.8</v>
      </c>
      <c r="L51" s="36">
        <v>40786</v>
      </c>
      <c r="M51" s="35">
        <f t="shared" si="0"/>
        <v>0.43419738786595835</v>
      </c>
      <c r="N51" s="35">
        <f t="shared" si="1"/>
        <v>0.87062179121505989</v>
      </c>
      <c r="O51" s="35">
        <f t="shared" si="2"/>
        <v>0.37236889403682549</v>
      </c>
      <c r="P51" s="35">
        <f t="shared" si="3"/>
        <v>0.76349115801483181</v>
      </c>
      <c r="Q51" s="35">
        <f t="shared" si="4"/>
        <v>0.14230521571152607</v>
      </c>
      <c r="R51" s="35">
        <f t="shared" si="5"/>
        <v>0.12305071419211112</v>
      </c>
    </row>
    <row r="52" spans="1:18" ht="17" x14ac:dyDescent="0.2">
      <c r="A52" s="1">
        <v>40816</v>
      </c>
      <c r="B52" s="32">
        <v>2551.1999999999998</v>
      </c>
      <c r="C52" s="32">
        <v>1680.8</v>
      </c>
      <c r="D52" s="32">
        <v>1125.4000000000001</v>
      </c>
      <c r="E52" s="32">
        <v>1470.5</v>
      </c>
      <c r="F52" s="32">
        <v>971.7</v>
      </c>
      <c r="G52" s="32">
        <v>1298.7</v>
      </c>
      <c r="H52" s="32">
        <v>153.69999999999999</v>
      </c>
      <c r="I52" s="32">
        <v>171.8</v>
      </c>
      <c r="J52" s="32">
        <v>1425.8</v>
      </c>
      <c r="K52" s="32">
        <v>210.3</v>
      </c>
      <c r="L52" s="36">
        <v>40816</v>
      </c>
      <c r="M52" s="35">
        <f t="shared" si="0"/>
        <v>0.44112574474756983</v>
      </c>
      <c r="N52" s="35">
        <f t="shared" si="1"/>
        <v>0.87488100904331279</v>
      </c>
      <c r="O52" s="35">
        <f t="shared" si="2"/>
        <v>0.38087958607714023</v>
      </c>
      <c r="P52" s="35">
        <f t="shared" si="3"/>
        <v>0.7726677772489291</v>
      </c>
      <c r="Q52" s="35">
        <f t="shared" si="4"/>
        <v>0.13657366269770746</v>
      </c>
      <c r="R52" s="35">
        <f t="shared" si="5"/>
        <v>0.11683100986059164</v>
      </c>
    </row>
    <row r="53" spans="1:18" ht="17" x14ac:dyDescent="0.2">
      <c r="A53" s="1">
        <v>40847</v>
      </c>
      <c r="B53" s="32">
        <v>2529.3000000000002</v>
      </c>
      <c r="C53" s="32">
        <v>1711.4</v>
      </c>
      <c r="D53" s="32">
        <v>1071.5</v>
      </c>
      <c r="E53" s="32">
        <v>1474.8</v>
      </c>
      <c r="F53" s="32">
        <v>956.3</v>
      </c>
      <c r="G53" s="32">
        <v>1287.7</v>
      </c>
      <c r="H53" s="32">
        <v>115.2</v>
      </c>
      <c r="I53" s="32">
        <v>187.1</v>
      </c>
      <c r="J53" s="32">
        <v>1457.8</v>
      </c>
      <c r="K53" s="32">
        <v>236.6</v>
      </c>
      <c r="L53" s="36">
        <v>40847</v>
      </c>
      <c r="M53" s="35">
        <f t="shared" si="0"/>
        <v>0.4236349978254853</v>
      </c>
      <c r="N53" s="35">
        <f t="shared" si="1"/>
        <v>0.86175061353278015</v>
      </c>
      <c r="O53" s="35">
        <f t="shared" si="2"/>
        <v>0.37808879927252598</v>
      </c>
      <c r="P53" s="35">
        <f t="shared" si="3"/>
        <v>0.75242491527404465</v>
      </c>
      <c r="Q53" s="35">
        <f t="shared" si="4"/>
        <v>0.10751283247783482</v>
      </c>
      <c r="R53" s="35">
        <f t="shared" si="5"/>
        <v>0.12686465961486304</v>
      </c>
    </row>
    <row r="54" spans="1:18" ht="17" x14ac:dyDescent="0.2">
      <c r="A54" s="1">
        <v>40877</v>
      </c>
      <c r="B54" s="32">
        <v>2536.1</v>
      </c>
      <c r="C54" s="32">
        <v>1716.8</v>
      </c>
      <c r="D54" s="32">
        <v>1065.4000000000001</v>
      </c>
      <c r="E54" s="32">
        <v>1469.9</v>
      </c>
      <c r="F54" s="32">
        <v>948.4</v>
      </c>
      <c r="G54" s="32">
        <v>1294.2</v>
      </c>
      <c r="H54" s="32">
        <v>117</v>
      </c>
      <c r="I54" s="32">
        <v>175.7</v>
      </c>
      <c r="J54" s="32">
        <v>1470.7</v>
      </c>
      <c r="K54" s="32">
        <v>246.9</v>
      </c>
      <c r="L54" s="36">
        <v>40877</v>
      </c>
      <c r="M54" s="35">
        <f t="shared" si="0"/>
        <v>0.42009384487993379</v>
      </c>
      <c r="N54" s="35">
        <f t="shared" si="1"/>
        <v>0.85618592730661702</v>
      </c>
      <c r="O54" s="35">
        <f t="shared" si="2"/>
        <v>0.37396001734947359</v>
      </c>
      <c r="P54" s="35">
        <f t="shared" si="3"/>
        <v>0.75384436160298229</v>
      </c>
      <c r="Q54" s="35">
        <f t="shared" si="4"/>
        <v>0.10981790876666039</v>
      </c>
      <c r="R54" s="35">
        <f t="shared" si="5"/>
        <v>0.11953194094836382</v>
      </c>
    </row>
    <row r="55" spans="1:18" ht="17" x14ac:dyDescent="0.2">
      <c r="A55" s="1">
        <v>40908</v>
      </c>
      <c r="B55" s="32">
        <v>2533.6999999999998</v>
      </c>
      <c r="C55" s="32">
        <v>1719.4</v>
      </c>
      <c r="D55" s="32">
        <v>1037</v>
      </c>
      <c r="E55" s="32">
        <v>1453.6</v>
      </c>
      <c r="F55" s="32">
        <v>895.7</v>
      </c>
      <c r="G55" s="32">
        <v>1265.5</v>
      </c>
      <c r="H55" s="32">
        <v>141.4</v>
      </c>
      <c r="I55" s="32">
        <v>188.1</v>
      </c>
      <c r="J55" s="32">
        <v>1496.7</v>
      </c>
      <c r="K55" s="32">
        <v>265.8</v>
      </c>
      <c r="L55" s="36">
        <v>40908</v>
      </c>
      <c r="M55" s="35">
        <f t="shared" si="0"/>
        <v>0.40928286695346727</v>
      </c>
      <c r="N55" s="35">
        <f t="shared" si="1"/>
        <v>0.84541118994998243</v>
      </c>
      <c r="O55" s="35">
        <f t="shared" si="2"/>
        <v>0.35351462288353008</v>
      </c>
      <c r="P55" s="35">
        <f t="shared" si="3"/>
        <v>0.73601256252180991</v>
      </c>
      <c r="Q55" s="35">
        <f t="shared" si="4"/>
        <v>0.13635486981677919</v>
      </c>
      <c r="R55" s="35">
        <f t="shared" si="5"/>
        <v>0.12940286186020913</v>
      </c>
    </row>
    <row r="56" spans="1:18" ht="17" x14ac:dyDescent="0.2">
      <c r="A56" s="1">
        <v>40939</v>
      </c>
      <c r="B56" s="32">
        <v>2552.1999999999998</v>
      </c>
      <c r="C56" s="32">
        <v>1668.6</v>
      </c>
      <c r="D56" s="32">
        <v>1057.9000000000001</v>
      </c>
      <c r="E56" s="32">
        <v>1431.4</v>
      </c>
      <c r="F56" s="32">
        <v>921.4</v>
      </c>
      <c r="G56" s="32">
        <v>1228.3</v>
      </c>
      <c r="H56" s="32">
        <v>136.6</v>
      </c>
      <c r="I56" s="32">
        <v>203.1</v>
      </c>
      <c r="J56" s="32">
        <v>1494.3</v>
      </c>
      <c r="K56" s="32">
        <v>237.2</v>
      </c>
      <c r="L56" s="36">
        <v>40939</v>
      </c>
      <c r="M56" s="35">
        <f t="shared" si="0"/>
        <v>0.41450513282658108</v>
      </c>
      <c r="N56" s="35">
        <f t="shared" si="1"/>
        <v>0.85784489991609747</v>
      </c>
      <c r="O56" s="35">
        <f t="shared" si="2"/>
        <v>0.36102186349032211</v>
      </c>
      <c r="P56" s="35">
        <f t="shared" si="3"/>
        <v>0.73612609373127169</v>
      </c>
      <c r="Q56" s="35">
        <f t="shared" si="4"/>
        <v>0.12912373570280744</v>
      </c>
      <c r="R56" s="35">
        <f t="shared" si="5"/>
        <v>0.14188905966186949</v>
      </c>
    </row>
    <row r="57" spans="1:18" ht="17" x14ac:dyDescent="0.2">
      <c r="A57" s="1">
        <v>40968</v>
      </c>
      <c r="B57" s="32">
        <v>2549.1999999999998</v>
      </c>
      <c r="C57" s="32">
        <v>1656.2</v>
      </c>
      <c r="D57" s="32">
        <v>1084.5999999999999</v>
      </c>
      <c r="E57" s="32">
        <v>1412.7</v>
      </c>
      <c r="F57" s="32">
        <v>942</v>
      </c>
      <c r="G57" s="32">
        <v>1205.2</v>
      </c>
      <c r="H57" s="32">
        <v>142.6</v>
      </c>
      <c r="I57" s="32">
        <v>207.5</v>
      </c>
      <c r="J57" s="32">
        <v>1464.6</v>
      </c>
      <c r="K57" s="32">
        <v>243.5</v>
      </c>
      <c r="L57" s="36">
        <v>40968</v>
      </c>
      <c r="M57" s="35">
        <f t="shared" si="0"/>
        <v>0.4254668131178409</v>
      </c>
      <c r="N57" s="35">
        <f t="shared" si="1"/>
        <v>0.85297669363603434</v>
      </c>
      <c r="O57" s="35">
        <f t="shared" si="2"/>
        <v>0.36952769496312571</v>
      </c>
      <c r="P57" s="35">
        <f t="shared" si="3"/>
        <v>0.72768989252505734</v>
      </c>
      <c r="Q57" s="35">
        <f t="shared" si="4"/>
        <v>0.13147704222754933</v>
      </c>
      <c r="R57" s="35">
        <f t="shared" si="5"/>
        <v>0.14688185743611523</v>
      </c>
    </row>
    <row r="58" spans="1:18" ht="17" x14ac:dyDescent="0.2">
      <c r="A58" s="1">
        <v>40999</v>
      </c>
      <c r="B58" s="32">
        <v>2601.5</v>
      </c>
      <c r="C58" s="32">
        <v>1606.5</v>
      </c>
      <c r="D58" s="32">
        <v>1099.5</v>
      </c>
      <c r="E58" s="32">
        <v>1401.1</v>
      </c>
      <c r="F58" s="32">
        <v>933.8</v>
      </c>
      <c r="G58" s="32">
        <v>1219.8</v>
      </c>
      <c r="H58" s="32">
        <v>165.7</v>
      </c>
      <c r="I58" s="32">
        <v>181.2</v>
      </c>
      <c r="J58" s="32">
        <v>1502</v>
      </c>
      <c r="K58" s="32">
        <v>205.5</v>
      </c>
      <c r="L58" s="36">
        <v>40999</v>
      </c>
      <c r="M58" s="35">
        <f t="shared" si="0"/>
        <v>0.4226407841629829</v>
      </c>
      <c r="N58" s="35">
        <f t="shared" si="1"/>
        <v>0.87214441332088388</v>
      </c>
      <c r="O58" s="35">
        <f t="shared" si="2"/>
        <v>0.35894676148375937</v>
      </c>
      <c r="P58" s="35">
        <f t="shared" si="3"/>
        <v>0.75929038281979455</v>
      </c>
      <c r="Q58" s="35">
        <f t="shared" si="4"/>
        <v>0.15070486584811277</v>
      </c>
      <c r="R58" s="35">
        <f t="shared" si="5"/>
        <v>0.12932695739062167</v>
      </c>
    </row>
    <row r="59" spans="1:18" ht="17" x14ac:dyDescent="0.2">
      <c r="A59" s="18">
        <v>41029</v>
      </c>
      <c r="B59" s="24">
        <v>2703.6</v>
      </c>
      <c r="C59" s="24">
        <v>1686.9</v>
      </c>
      <c r="D59" s="24">
        <v>1483.9</v>
      </c>
      <c r="E59" s="24">
        <v>1446.8</v>
      </c>
      <c r="F59" s="24">
        <v>1223.9000000000001</v>
      </c>
      <c r="G59" s="24">
        <v>1280.9000000000001</v>
      </c>
      <c r="H59" s="25">
        <v>260</v>
      </c>
      <c r="I59" s="25">
        <v>165.9</v>
      </c>
      <c r="J59" s="24">
        <v>1219.5999999999999</v>
      </c>
      <c r="K59" s="23">
        <v>240.1</v>
      </c>
      <c r="L59" s="37">
        <v>41029</v>
      </c>
      <c r="M59" s="35">
        <f t="shared" si="0"/>
        <v>0.54886077822163049</v>
      </c>
      <c r="N59" s="35">
        <f t="shared" si="1"/>
        <v>0.85766791155373756</v>
      </c>
      <c r="O59" s="35">
        <f t="shared" si="2"/>
        <v>0.45269270602160089</v>
      </c>
      <c r="P59" s="35">
        <f t="shared" si="3"/>
        <v>0.75932183294801114</v>
      </c>
      <c r="Q59" s="35">
        <f t="shared" si="4"/>
        <v>0.17521396320506771</v>
      </c>
      <c r="R59" s="35">
        <f t="shared" si="5"/>
        <v>0.11466685098147637</v>
      </c>
    </row>
    <row r="60" spans="1:18" ht="17" x14ac:dyDescent="0.2">
      <c r="A60" s="18">
        <v>41060</v>
      </c>
      <c r="B60" s="24">
        <v>2760.9</v>
      </c>
      <c r="C60" s="24">
        <v>1626.4</v>
      </c>
      <c r="D60" s="24">
        <v>1597.1</v>
      </c>
      <c r="E60" s="24">
        <v>1401.1</v>
      </c>
      <c r="F60" s="24">
        <v>1364.3</v>
      </c>
      <c r="G60" s="24">
        <v>1253.7</v>
      </c>
      <c r="H60" s="25">
        <v>232.8</v>
      </c>
      <c r="I60" s="25">
        <v>147.4</v>
      </c>
      <c r="J60" s="24">
        <v>1163.8</v>
      </c>
      <c r="K60" s="23">
        <v>225.3</v>
      </c>
      <c r="L60" s="37">
        <v>41060</v>
      </c>
      <c r="M60" s="35">
        <f t="shared" si="0"/>
        <v>0.57847078851099276</v>
      </c>
      <c r="N60" s="35">
        <f t="shared" si="1"/>
        <v>0.86147319232661079</v>
      </c>
      <c r="O60" s="35">
        <f t="shared" si="2"/>
        <v>0.4941504581839255</v>
      </c>
      <c r="P60" s="35">
        <f t="shared" si="3"/>
        <v>0.77084358091490401</v>
      </c>
      <c r="Q60" s="35">
        <f t="shared" si="4"/>
        <v>0.14576419760816481</v>
      </c>
      <c r="R60" s="35">
        <f t="shared" si="5"/>
        <v>0.10520305474270217</v>
      </c>
    </row>
    <row r="61" spans="1:18" ht="17" x14ac:dyDescent="0.2">
      <c r="A61" s="18">
        <v>41090</v>
      </c>
      <c r="B61" s="24">
        <v>2782.7</v>
      </c>
      <c r="C61" s="24">
        <v>1604.3</v>
      </c>
      <c r="D61" s="24">
        <v>1818.5</v>
      </c>
      <c r="E61" s="24">
        <v>1365.5</v>
      </c>
      <c r="F61" s="24">
        <v>1514.1</v>
      </c>
      <c r="G61" s="24">
        <v>1219.3</v>
      </c>
      <c r="H61" s="25">
        <v>304.5</v>
      </c>
      <c r="I61" s="25">
        <v>146.19999999999999</v>
      </c>
      <c r="J61" s="23">
        <v>964.2</v>
      </c>
      <c r="K61" s="23">
        <v>238.7</v>
      </c>
      <c r="L61" s="37">
        <v>41090</v>
      </c>
      <c r="M61" s="35">
        <f t="shared" si="0"/>
        <v>0.65350199446580659</v>
      </c>
      <c r="N61" s="35">
        <f t="shared" si="1"/>
        <v>0.85115003428286484</v>
      </c>
      <c r="O61" s="35">
        <f t="shared" si="2"/>
        <v>0.54411183383045247</v>
      </c>
      <c r="P61" s="35">
        <f t="shared" si="3"/>
        <v>0.76001994639406589</v>
      </c>
      <c r="Q61" s="35">
        <f t="shared" si="4"/>
        <v>0.16744569700302447</v>
      </c>
      <c r="R61" s="35">
        <f t="shared" si="5"/>
        <v>0.1070670084218235</v>
      </c>
    </row>
    <row r="62" spans="1:18" ht="17" x14ac:dyDescent="0.2">
      <c r="A62" s="18">
        <v>41121</v>
      </c>
      <c r="B62" s="24">
        <v>2847.5</v>
      </c>
      <c r="C62" s="24">
        <v>1532.8</v>
      </c>
      <c r="D62" s="24">
        <v>1805.1</v>
      </c>
      <c r="E62" s="24">
        <v>1299.4000000000001</v>
      </c>
      <c r="F62" s="24">
        <v>1536.9</v>
      </c>
      <c r="G62" s="24">
        <v>1172.3</v>
      </c>
      <c r="H62" s="25">
        <v>268.2</v>
      </c>
      <c r="I62" s="25">
        <v>127</v>
      </c>
      <c r="J62" s="24">
        <v>1042.4000000000001</v>
      </c>
      <c r="K62" s="23">
        <v>233.5</v>
      </c>
      <c r="L62" s="37">
        <v>41121</v>
      </c>
      <c r="M62" s="35">
        <f t="shared" si="0"/>
        <v>0.63392449517120275</v>
      </c>
      <c r="N62" s="35">
        <f t="shared" si="1"/>
        <v>0.84772964509394577</v>
      </c>
      <c r="O62" s="35">
        <f t="shared" si="2"/>
        <v>0.53973661106233539</v>
      </c>
      <c r="P62" s="35">
        <f t="shared" si="3"/>
        <v>0.76480949895615868</v>
      </c>
      <c r="Q62" s="35">
        <f t="shared" si="4"/>
        <v>0.14857902609273724</v>
      </c>
      <c r="R62" s="35">
        <f t="shared" si="5"/>
        <v>9.7737417269508992E-2</v>
      </c>
    </row>
    <row r="63" spans="1:18" ht="17" x14ac:dyDescent="0.2">
      <c r="A63" s="1">
        <v>41152</v>
      </c>
      <c r="B63" s="32">
        <v>2469.1999999999998</v>
      </c>
      <c r="C63" s="32">
        <v>1749.3</v>
      </c>
      <c r="D63" s="32">
        <v>1056.5999999999999</v>
      </c>
      <c r="E63" s="32">
        <v>1533.3</v>
      </c>
      <c r="F63" s="32">
        <v>902.7</v>
      </c>
      <c r="G63" s="32">
        <v>1343.9</v>
      </c>
      <c r="H63" s="32">
        <v>153.9</v>
      </c>
      <c r="I63" s="32">
        <v>189.3</v>
      </c>
      <c r="J63" s="32">
        <v>1412.7</v>
      </c>
      <c r="K63" s="32">
        <v>216.1</v>
      </c>
      <c r="L63" s="36">
        <v>41152</v>
      </c>
      <c r="M63" s="35">
        <f t="shared" si="0"/>
        <v>0.42791187429126842</v>
      </c>
      <c r="N63" s="35">
        <f t="shared" si="1"/>
        <v>0.87652203738638312</v>
      </c>
      <c r="O63" s="35">
        <f t="shared" si="2"/>
        <v>0.36558399481613485</v>
      </c>
      <c r="P63" s="35">
        <f t="shared" si="3"/>
        <v>0.76825015720573953</v>
      </c>
      <c r="Q63" s="35">
        <f t="shared" si="4"/>
        <v>0.14565587734241911</v>
      </c>
      <c r="R63" s="35">
        <f t="shared" si="5"/>
        <v>0.12345920563490512</v>
      </c>
    </row>
    <row r="64" spans="1:18" ht="17" x14ac:dyDescent="0.2">
      <c r="A64" s="1">
        <v>41182</v>
      </c>
      <c r="B64" s="32">
        <v>2523.6</v>
      </c>
      <c r="C64" s="32">
        <v>1667.5</v>
      </c>
      <c r="D64" s="32">
        <v>1109.4000000000001</v>
      </c>
      <c r="E64" s="32">
        <v>1477.7</v>
      </c>
      <c r="F64" s="32">
        <v>972.2</v>
      </c>
      <c r="G64" s="32">
        <v>1301.2</v>
      </c>
      <c r="H64" s="32">
        <v>137.19999999999999</v>
      </c>
      <c r="I64" s="32">
        <v>176.5</v>
      </c>
      <c r="J64" s="32">
        <v>1414.2</v>
      </c>
      <c r="K64" s="32">
        <v>189.9</v>
      </c>
      <c r="L64" s="36">
        <v>41182</v>
      </c>
      <c r="M64" s="35">
        <f t="shared" si="0"/>
        <v>0.43961008083689973</v>
      </c>
      <c r="N64" s="35">
        <f t="shared" si="1"/>
        <v>0.88617691154422795</v>
      </c>
      <c r="O64" s="35">
        <f t="shared" si="2"/>
        <v>0.38524330321762562</v>
      </c>
      <c r="P64" s="35">
        <f t="shared" si="3"/>
        <v>0.78032983508245879</v>
      </c>
      <c r="Q64" s="35">
        <f t="shared" si="4"/>
        <v>0.12367045249684512</v>
      </c>
      <c r="R64" s="35">
        <f t="shared" si="5"/>
        <v>0.11944237666644109</v>
      </c>
    </row>
    <row r="65" spans="1:18" ht="17" x14ac:dyDescent="0.2">
      <c r="A65" s="1">
        <v>41213</v>
      </c>
      <c r="B65" s="32">
        <v>2605.5</v>
      </c>
      <c r="C65" s="32">
        <v>1586.2</v>
      </c>
      <c r="D65" s="32">
        <v>1149.0999999999999</v>
      </c>
      <c r="E65" s="32">
        <v>1403.2</v>
      </c>
      <c r="F65" s="32">
        <v>1010.9</v>
      </c>
      <c r="G65" s="32">
        <v>1235.4000000000001</v>
      </c>
      <c r="H65" s="32">
        <v>138.19999999999999</v>
      </c>
      <c r="I65" s="32">
        <v>167.8</v>
      </c>
      <c r="J65" s="32">
        <v>1456.4</v>
      </c>
      <c r="K65" s="32">
        <v>183</v>
      </c>
      <c r="L65" s="36">
        <v>41213</v>
      </c>
      <c r="M65" s="35">
        <f t="shared" si="0"/>
        <v>0.44102859336019956</v>
      </c>
      <c r="N65" s="35">
        <f t="shared" si="1"/>
        <v>0.88462993317362248</v>
      </c>
      <c r="O65" s="35">
        <f t="shared" si="2"/>
        <v>0.38798695068125116</v>
      </c>
      <c r="P65" s="35">
        <f t="shared" si="3"/>
        <v>0.77884251670659443</v>
      </c>
      <c r="Q65" s="35">
        <f t="shared" si="4"/>
        <v>0.12026803585414672</v>
      </c>
      <c r="R65" s="35">
        <f t="shared" si="5"/>
        <v>0.11958380843785633</v>
      </c>
    </row>
    <row r="66" spans="1:18" ht="17" x14ac:dyDescent="0.2">
      <c r="A66" s="1">
        <v>41243</v>
      </c>
      <c r="B66" s="32">
        <v>2595.4</v>
      </c>
      <c r="C66" s="32">
        <v>1610.4</v>
      </c>
      <c r="D66" s="32">
        <v>1126.5999999999999</v>
      </c>
      <c r="E66" s="32">
        <v>1409.7</v>
      </c>
      <c r="F66" s="32">
        <v>998</v>
      </c>
      <c r="G66" s="32">
        <v>1256.7</v>
      </c>
      <c r="H66" s="32">
        <v>128.6</v>
      </c>
      <c r="I66" s="32">
        <v>153</v>
      </c>
      <c r="J66" s="32">
        <v>1468.8</v>
      </c>
      <c r="K66" s="32">
        <v>200.7</v>
      </c>
      <c r="L66" s="36">
        <v>41243</v>
      </c>
      <c r="M66" s="35">
        <f t="shared" si="0"/>
        <v>0.43407567234337668</v>
      </c>
      <c r="N66" s="35">
        <f t="shared" si="1"/>
        <v>0.87537257824143067</v>
      </c>
      <c r="O66" s="35">
        <f t="shared" si="2"/>
        <v>0.38452646990829931</v>
      </c>
      <c r="P66" s="35">
        <f t="shared" si="3"/>
        <v>0.78036512667660207</v>
      </c>
      <c r="Q66" s="35">
        <f t="shared" si="4"/>
        <v>0.11414876619918339</v>
      </c>
      <c r="R66" s="35">
        <f t="shared" si="5"/>
        <v>0.10853373058097467</v>
      </c>
    </row>
    <row r="67" spans="1:18" ht="17" x14ac:dyDescent="0.2">
      <c r="A67" s="1">
        <v>41274</v>
      </c>
      <c r="B67" s="32">
        <v>2576.1999999999998</v>
      </c>
      <c r="C67" s="32">
        <v>1594.6</v>
      </c>
      <c r="D67" s="32">
        <v>1093.2</v>
      </c>
      <c r="E67" s="32">
        <v>1389.6</v>
      </c>
      <c r="F67" s="32">
        <v>940.8</v>
      </c>
      <c r="G67" s="32">
        <v>1200.5999999999999</v>
      </c>
      <c r="H67" s="32">
        <v>152.4</v>
      </c>
      <c r="I67" s="32">
        <v>189</v>
      </c>
      <c r="J67" s="32">
        <v>1483</v>
      </c>
      <c r="K67" s="32">
        <v>205</v>
      </c>
      <c r="L67" s="36">
        <v>41274</v>
      </c>
      <c r="M67" s="35">
        <f t="shared" si="0"/>
        <v>0.42434593587454394</v>
      </c>
      <c r="N67" s="35">
        <f t="shared" si="1"/>
        <v>0.8714411137589364</v>
      </c>
      <c r="O67" s="35">
        <f t="shared" si="2"/>
        <v>0.36518903811815856</v>
      </c>
      <c r="P67" s="35">
        <f t="shared" si="3"/>
        <v>0.7529160918098583</v>
      </c>
      <c r="Q67" s="35">
        <f t="shared" si="4"/>
        <v>0.13940724478594951</v>
      </c>
      <c r="R67" s="35">
        <f t="shared" si="5"/>
        <v>0.13601036269430053</v>
      </c>
    </row>
    <row r="68" spans="1:18" ht="17" x14ac:dyDescent="0.2">
      <c r="A68" s="1">
        <v>41305</v>
      </c>
      <c r="B68" s="32">
        <v>2595.8000000000002</v>
      </c>
      <c r="C68" s="32">
        <v>1560.4</v>
      </c>
      <c r="D68" s="32">
        <v>1091.3</v>
      </c>
      <c r="E68" s="32">
        <v>1353.5</v>
      </c>
      <c r="F68" s="32">
        <v>951.3</v>
      </c>
      <c r="G68" s="32">
        <v>1184.5</v>
      </c>
      <c r="H68" s="32">
        <v>140</v>
      </c>
      <c r="I68" s="32">
        <v>169</v>
      </c>
      <c r="J68" s="32">
        <v>1504.5</v>
      </c>
      <c r="K68" s="32">
        <v>206.9</v>
      </c>
      <c r="L68" s="36">
        <v>41305</v>
      </c>
      <c r="M68" s="35">
        <f t="shared" si="0"/>
        <v>0.42040989290392167</v>
      </c>
      <c r="N68" s="35">
        <f t="shared" si="1"/>
        <v>0.86740579338631119</v>
      </c>
      <c r="O68" s="35">
        <f t="shared" si="2"/>
        <v>0.36647661607211646</v>
      </c>
      <c r="P68" s="35">
        <f t="shared" si="3"/>
        <v>0.75910023071007426</v>
      </c>
      <c r="Q68" s="35">
        <f t="shared" si="4"/>
        <v>0.12828736369467608</v>
      </c>
      <c r="R68" s="35">
        <f t="shared" si="5"/>
        <v>0.12486147026228298</v>
      </c>
    </row>
    <row r="69" spans="1:18" ht="17" x14ac:dyDescent="0.2">
      <c r="A69" s="1">
        <v>41333</v>
      </c>
      <c r="B69" s="32">
        <v>2533.9</v>
      </c>
      <c r="C69" s="32">
        <v>1631.4</v>
      </c>
      <c r="D69" s="32">
        <v>1078.0999999999999</v>
      </c>
      <c r="E69" s="32">
        <v>1405.3</v>
      </c>
      <c r="F69" s="32">
        <v>930.5</v>
      </c>
      <c r="G69" s="32">
        <v>1222.9000000000001</v>
      </c>
      <c r="H69" s="32">
        <v>147.6</v>
      </c>
      <c r="I69" s="32">
        <v>182.4</v>
      </c>
      <c r="J69" s="32">
        <v>1455.8</v>
      </c>
      <c r="K69" s="32">
        <v>226.1</v>
      </c>
      <c r="L69" s="36">
        <v>41333</v>
      </c>
      <c r="M69" s="35">
        <f t="shared" si="0"/>
        <v>0.425470618414302</v>
      </c>
      <c r="N69" s="35">
        <f t="shared" si="1"/>
        <v>0.86140738016427598</v>
      </c>
      <c r="O69" s="35">
        <f t="shared" si="2"/>
        <v>0.36722049015351826</v>
      </c>
      <c r="P69" s="35">
        <f t="shared" si="3"/>
        <v>0.74960156920436438</v>
      </c>
      <c r="Q69" s="35">
        <f t="shared" si="4"/>
        <v>0.1369075224932752</v>
      </c>
      <c r="R69" s="35">
        <f t="shared" si="5"/>
        <v>0.12979434996086245</v>
      </c>
    </row>
    <row r="70" spans="1:18" ht="17" x14ac:dyDescent="0.2">
      <c r="A70" s="1">
        <v>41364</v>
      </c>
      <c r="B70" s="32">
        <v>2586.6</v>
      </c>
      <c r="C70" s="32">
        <v>1589.7</v>
      </c>
      <c r="D70" s="32">
        <v>1094</v>
      </c>
      <c r="E70" s="32">
        <v>1377.6</v>
      </c>
      <c r="F70" s="32">
        <v>959</v>
      </c>
      <c r="G70" s="32">
        <v>1214.9000000000001</v>
      </c>
      <c r="H70" s="32">
        <v>135</v>
      </c>
      <c r="I70" s="32">
        <v>162.69999999999999</v>
      </c>
      <c r="J70" s="32">
        <v>1492.7</v>
      </c>
      <c r="K70" s="32">
        <v>212.1</v>
      </c>
      <c r="L70" s="36">
        <v>41364</v>
      </c>
      <c r="M70" s="35">
        <f t="shared" si="0"/>
        <v>0.42294904507848141</v>
      </c>
      <c r="N70" s="35">
        <f t="shared" si="1"/>
        <v>0.86657859973579909</v>
      </c>
      <c r="O70" s="35">
        <f t="shared" si="2"/>
        <v>0.37075697827263593</v>
      </c>
      <c r="P70" s="35">
        <f t="shared" si="3"/>
        <v>0.76423224507768761</v>
      </c>
      <c r="Q70" s="35">
        <f t="shared" si="4"/>
        <v>0.12340036563071298</v>
      </c>
      <c r="R70" s="35">
        <f t="shared" si="5"/>
        <v>0.11810394889663182</v>
      </c>
    </row>
    <row r="71" spans="1:18" ht="17" x14ac:dyDescent="0.2">
      <c r="A71" s="18">
        <v>41394</v>
      </c>
      <c r="B71" s="24">
        <v>2720.4</v>
      </c>
      <c r="C71" s="24">
        <v>1632.7</v>
      </c>
      <c r="D71" s="24">
        <v>1528.3</v>
      </c>
      <c r="E71" s="24">
        <v>1427.8</v>
      </c>
      <c r="F71" s="24">
        <v>1273.7</v>
      </c>
      <c r="G71" s="24">
        <v>1291.2</v>
      </c>
      <c r="H71" s="25">
        <v>254.6</v>
      </c>
      <c r="I71" s="25">
        <v>136.69999999999999</v>
      </c>
      <c r="J71" s="24">
        <v>1192.0999999999999</v>
      </c>
      <c r="K71" s="23">
        <v>204.8</v>
      </c>
      <c r="L71" s="37">
        <v>41394</v>
      </c>
      <c r="M71" s="35">
        <f t="shared" si="0"/>
        <v>0.56179238347301863</v>
      </c>
      <c r="N71" s="35">
        <f t="shared" si="1"/>
        <v>0.87450235805720578</v>
      </c>
      <c r="O71" s="35">
        <f t="shared" si="2"/>
        <v>0.46820320541096899</v>
      </c>
      <c r="P71" s="35">
        <f t="shared" si="3"/>
        <v>0.79083726342867644</v>
      </c>
      <c r="Q71" s="35">
        <f t="shared" si="4"/>
        <v>0.16659032912386312</v>
      </c>
      <c r="R71" s="35">
        <f t="shared" si="5"/>
        <v>9.5741700518279862E-2</v>
      </c>
    </row>
    <row r="72" spans="1:18" ht="17" x14ac:dyDescent="0.2">
      <c r="A72" s="18">
        <v>41425</v>
      </c>
      <c r="B72" s="24">
        <v>2760.9</v>
      </c>
      <c r="C72" s="24">
        <v>1591.2</v>
      </c>
      <c r="D72" s="24">
        <v>1638.6</v>
      </c>
      <c r="E72" s="24">
        <v>1372.8</v>
      </c>
      <c r="F72" s="24">
        <v>1411.6</v>
      </c>
      <c r="G72" s="24">
        <v>1251.3</v>
      </c>
      <c r="H72" s="25">
        <v>227</v>
      </c>
      <c r="I72" s="25">
        <v>121.5</v>
      </c>
      <c r="J72" s="24">
        <v>1122.3</v>
      </c>
      <c r="K72" s="23">
        <v>218.3</v>
      </c>
      <c r="L72" s="37">
        <v>41425</v>
      </c>
      <c r="M72" s="35">
        <f t="shared" si="0"/>
        <v>0.59350211887428006</v>
      </c>
      <c r="N72" s="35">
        <f t="shared" si="1"/>
        <v>0.86274509803921562</v>
      </c>
      <c r="O72" s="35">
        <f t="shared" si="2"/>
        <v>0.51128255279075663</v>
      </c>
      <c r="P72" s="35">
        <f t="shared" si="3"/>
        <v>0.78638763197586725</v>
      </c>
      <c r="Q72" s="35">
        <f t="shared" si="4"/>
        <v>0.13853289393384596</v>
      </c>
      <c r="R72" s="35">
        <f t="shared" si="5"/>
        <v>8.8505244755244752E-2</v>
      </c>
    </row>
    <row r="73" spans="1:18" ht="17" x14ac:dyDescent="0.2">
      <c r="A73" s="18">
        <v>41455</v>
      </c>
      <c r="B73" s="24">
        <v>2810.6</v>
      </c>
      <c r="C73" s="24">
        <v>1540.7</v>
      </c>
      <c r="D73" s="24">
        <v>1893.3</v>
      </c>
      <c r="E73" s="24">
        <v>1302.5999999999999</v>
      </c>
      <c r="F73" s="24">
        <v>1633.7</v>
      </c>
      <c r="G73" s="24">
        <v>1186.2</v>
      </c>
      <c r="H73" s="25">
        <v>259.60000000000002</v>
      </c>
      <c r="I73" s="25">
        <v>116.4</v>
      </c>
      <c r="J73" s="23">
        <v>917.3</v>
      </c>
      <c r="K73" s="23">
        <v>238.1</v>
      </c>
      <c r="L73" s="37">
        <v>41455</v>
      </c>
      <c r="M73" s="35">
        <f t="shared" si="0"/>
        <v>0.67362840674589053</v>
      </c>
      <c r="N73" s="35">
        <f t="shared" si="1"/>
        <v>0.84545985590965134</v>
      </c>
      <c r="O73" s="35">
        <f t="shared" si="2"/>
        <v>0.58126378709172422</v>
      </c>
      <c r="P73" s="35">
        <f t="shared" si="3"/>
        <v>0.76990978126825471</v>
      </c>
      <c r="Q73" s="35">
        <f t="shared" si="4"/>
        <v>0.13711509005440239</v>
      </c>
      <c r="R73" s="35">
        <f t="shared" si="5"/>
        <v>8.9359742054352848E-2</v>
      </c>
    </row>
    <row r="74" spans="1:18" ht="17" x14ac:dyDescent="0.2">
      <c r="A74" s="18">
        <v>41486</v>
      </c>
      <c r="B74" s="24">
        <v>2847</v>
      </c>
      <c r="C74" s="24">
        <v>1502.8</v>
      </c>
      <c r="D74" s="24">
        <v>1804.4</v>
      </c>
      <c r="E74" s="24">
        <v>1270.8</v>
      </c>
      <c r="F74" s="24">
        <v>1575</v>
      </c>
      <c r="G74" s="24">
        <v>1159</v>
      </c>
      <c r="H74" s="25">
        <v>229.4</v>
      </c>
      <c r="I74" s="25">
        <v>111.9</v>
      </c>
      <c r="J74" s="24">
        <v>1042.7</v>
      </c>
      <c r="K74" s="23">
        <v>232</v>
      </c>
      <c r="L74" s="37">
        <v>41486</v>
      </c>
      <c r="M74" s="35">
        <f t="shared" si="0"/>
        <v>0.63378995433789953</v>
      </c>
      <c r="N74" s="35">
        <f t="shared" si="1"/>
        <v>0.84562150652116053</v>
      </c>
      <c r="O74" s="35">
        <f t="shared" si="2"/>
        <v>0.55321390937829296</v>
      </c>
      <c r="P74" s="35">
        <f t="shared" si="3"/>
        <v>0.77122704285334043</v>
      </c>
      <c r="Q74" s="35">
        <f t="shared" si="4"/>
        <v>0.12713367324318334</v>
      </c>
      <c r="R74" s="35">
        <f t="shared" si="5"/>
        <v>8.8054768649669504E-2</v>
      </c>
    </row>
    <row r="75" spans="1:18" ht="17" x14ac:dyDescent="0.2">
      <c r="A75" s="1">
        <v>41517</v>
      </c>
      <c r="B75" s="32">
        <v>2490.4</v>
      </c>
      <c r="C75" s="32">
        <v>1703.2</v>
      </c>
      <c r="D75" s="32">
        <v>1040.4000000000001</v>
      </c>
      <c r="E75" s="32">
        <v>1483.9</v>
      </c>
      <c r="F75" s="32">
        <v>914.6</v>
      </c>
      <c r="G75" s="32">
        <v>1337.7</v>
      </c>
      <c r="H75" s="32">
        <v>125.8</v>
      </c>
      <c r="I75" s="32">
        <v>146.19999999999999</v>
      </c>
      <c r="J75" s="32">
        <v>1449.9</v>
      </c>
      <c r="K75" s="32">
        <v>219.3</v>
      </c>
      <c r="L75" s="36">
        <v>41517</v>
      </c>
      <c r="M75" s="35">
        <f t="shared" si="0"/>
        <v>0.41776421458400259</v>
      </c>
      <c r="N75" s="35">
        <f t="shared" si="1"/>
        <v>0.87124236730859561</v>
      </c>
      <c r="O75" s="35">
        <f t="shared" si="2"/>
        <v>0.36725024092515257</v>
      </c>
      <c r="P75" s="35">
        <f t="shared" si="3"/>
        <v>0.78540394551432602</v>
      </c>
      <c r="Q75" s="35">
        <f t="shared" si="4"/>
        <v>0.12091503267973855</v>
      </c>
      <c r="R75" s="35">
        <f t="shared" si="5"/>
        <v>9.8524159309926529E-2</v>
      </c>
    </row>
    <row r="76" spans="1:18" ht="17" x14ac:dyDescent="0.2">
      <c r="A76" s="1">
        <v>41547</v>
      </c>
      <c r="B76" s="32">
        <v>2550.6</v>
      </c>
      <c r="C76" s="32">
        <v>1631.6</v>
      </c>
      <c r="D76" s="32">
        <v>1113.7</v>
      </c>
      <c r="E76" s="32">
        <v>1440.2</v>
      </c>
      <c r="F76" s="32">
        <v>977.4</v>
      </c>
      <c r="G76" s="32">
        <v>1308.0999999999999</v>
      </c>
      <c r="H76" s="32">
        <v>136.30000000000001</v>
      </c>
      <c r="I76" s="32">
        <v>132.1</v>
      </c>
      <c r="J76" s="32">
        <v>1436.8</v>
      </c>
      <c r="K76" s="32">
        <v>191.4</v>
      </c>
      <c r="L76" s="36">
        <v>41547</v>
      </c>
      <c r="M76" s="35">
        <f t="shared" si="0"/>
        <v>0.43664235866070733</v>
      </c>
      <c r="N76" s="35">
        <f t="shared" si="1"/>
        <v>0.8826918362343712</v>
      </c>
      <c r="O76" s="35">
        <f t="shared" si="2"/>
        <v>0.38320395201129148</v>
      </c>
      <c r="P76" s="35">
        <f t="shared" si="3"/>
        <v>0.80172836479529297</v>
      </c>
      <c r="Q76" s="35">
        <f t="shared" si="4"/>
        <v>0.12238484331507588</v>
      </c>
      <c r="R76" s="35">
        <f t="shared" si="5"/>
        <v>9.1723371753923061E-2</v>
      </c>
    </row>
    <row r="77" spans="1:18" ht="17" x14ac:dyDescent="0.2">
      <c r="A77" s="1">
        <v>41578</v>
      </c>
      <c r="B77" s="32">
        <v>2503.6</v>
      </c>
      <c r="C77" s="32">
        <v>1693.2</v>
      </c>
      <c r="D77" s="32">
        <v>1100.8</v>
      </c>
      <c r="E77" s="32">
        <v>1479.3</v>
      </c>
      <c r="F77" s="32">
        <v>982.8</v>
      </c>
      <c r="G77" s="32">
        <v>1345.6</v>
      </c>
      <c r="H77" s="32">
        <v>117.9</v>
      </c>
      <c r="I77" s="32">
        <v>133.69999999999999</v>
      </c>
      <c r="J77" s="32">
        <v>1402.8</v>
      </c>
      <c r="K77" s="32">
        <v>213.9</v>
      </c>
      <c r="L77" s="36">
        <v>41578</v>
      </c>
      <c r="M77" s="35">
        <f t="shared" si="0"/>
        <v>0.43968685093465409</v>
      </c>
      <c r="N77" s="35">
        <f t="shared" si="1"/>
        <v>0.87367115520907157</v>
      </c>
      <c r="O77" s="35">
        <f t="shared" si="2"/>
        <v>0.39255472120146989</v>
      </c>
      <c r="P77" s="35">
        <f t="shared" si="3"/>
        <v>0.79470824474368051</v>
      </c>
      <c r="Q77" s="35">
        <f t="shared" si="4"/>
        <v>0.10710392441860465</v>
      </c>
      <c r="R77" s="35">
        <f t="shared" si="5"/>
        <v>9.0380585412019196E-2</v>
      </c>
    </row>
    <row r="78" spans="1:18" ht="17" x14ac:dyDescent="0.2">
      <c r="A78" s="1">
        <v>41608</v>
      </c>
      <c r="B78" s="32">
        <v>2559.9</v>
      </c>
      <c r="C78" s="32">
        <v>1629.8</v>
      </c>
      <c r="D78" s="32">
        <v>1114.7</v>
      </c>
      <c r="E78" s="32">
        <v>1407</v>
      </c>
      <c r="F78" s="32">
        <v>1029.8</v>
      </c>
      <c r="G78" s="32">
        <v>1269.5999999999999</v>
      </c>
      <c r="H78" s="32">
        <v>84.9</v>
      </c>
      <c r="I78" s="32">
        <v>137.30000000000001</v>
      </c>
      <c r="J78" s="32">
        <v>1445.2</v>
      </c>
      <c r="K78" s="32">
        <v>222.8</v>
      </c>
      <c r="L78" s="36">
        <v>41608</v>
      </c>
      <c r="M78" s="35">
        <f t="shared" si="0"/>
        <v>0.43544669713660689</v>
      </c>
      <c r="N78" s="35">
        <f t="shared" si="1"/>
        <v>0.86329610995214134</v>
      </c>
      <c r="O78" s="35">
        <f t="shared" si="2"/>
        <v>0.40228133911480912</v>
      </c>
      <c r="P78" s="35">
        <f t="shared" si="3"/>
        <v>0.77899128727451217</v>
      </c>
      <c r="Q78" s="35">
        <f t="shared" si="4"/>
        <v>7.6163990311294519E-2</v>
      </c>
      <c r="R78" s="35">
        <f t="shared" si="5"/>
        <v>9.7583511016346852E-2</v>
      </c>
    </row>
  </sheetData>
  <mergeCells count="1">
    <mergeCell ref="L25:L3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I59"/>
  <sheetViews>
    <sheetView showRuler="0" workbookViewId="0">
      <selection activeCell="G4" sqref="G4"/>
    </sheetView>
  </sheetViews>
  <sheetFormatPr baseColWidth="10" defaultRowHeight="16" x14ac:dyDescent="0.2"/>
  <cols>
    <col min="2" max="4" width="13.6640625" customWidth="1"/>
    <col min="6" max="6" width="11.6640625" bestFit="1" customWidth="1"/>
    <col min="8" max="8" width="11.6640625" bestFit="1" customWidth="1"/>
  </cols>
  <sheetData>
    <row r="4" spans="1:9" x14ac:dyDescent="0.2">
      <c r="G4" t="s">
        <v>17</v>
      </c>
      <c r="H4" t="s">
        <v>18</v>
      </c>
    </row>
    <row r="5" spans="1:9" x14ac:dyDescent="0.2">
      <c r="A5" t="s">
        <v>23</v>
      </c>
      <c r="B5" t="s">
        <v>22</v>
      </c>
      <c r="C5" t="s">
        <v>22</v>
      </c>
      <c r="D5" t="s">
        <v>22</v>
      </c>
    </row>
    <row r="6" spans="1:9" x14ac:dyDescent="0.2">
      <c r="B6" t="s">
        <v>19</v>
      </c>
      <c r="C6" t="s">
        <v>20</v>
      </c>
      <c r="D6" t="s">
        <v>21</v>
      </c>
      <c r="E6" t="s">
        <v>18</v>
      </c>
    </row>
    <row r="7" spans="1:9" ht="17" x14ac:dyDescent="0.2">
      <c r="A7" s="26">
        <v>1961</v>
      </c>
      <c r="B7" s="27">
        <v>41173</v>
      </c>
      <c r="C7" s="27">
        <v>7310</v>
      </c>
      <c r="D7" s="27">
        <v>7517</v>
      </c>
      <c r="E7" s="29">
        <f>(C7+D7)/B7*100</f>
        <v>36.011463823379394</v>
      </c>
      <c r="G7" s="12"/>
      <c r="H7" s="12"/>
    </row>
    <row r="8" spans="1:9" ht="17" x14ac:dyDescent="0.2">
      <c r="A8" s="26">
        <v>1962</v>
      </c>
      <c r="B8" s="27">
        <v>44665</v>
      </c>
      <c r="C8" s="27">
        <v>7951</v>
      </c>
      <c r="D8" s="27">
        <v>8048</v>
      </c>
      <c r="E8" s="29">
        <f t="shared" ref="E8:E57" si="0">(C8+D8)/B8*100</f>
        <v>35.81999328333147</v>
      </c>
      <c r="G8" s="12"/>
      <c r="H8" s="12"/>
      <c r="I8" t="s">
        <v>24</v>
      </c>
    </row>
    <row r="9" spans="1:9" ht="17" x14ac:dyDescent="0.2">
      <c r="A9" s="26">
        <v>1963</v>
      </c>
      <c r="B9" s="27">
        <v>47961</v>
      </c>
      <c r="C9" s="27">
        <v>8730</v>
      </c>
      <c r="D9" s="27">
        <v>8389</v>
      </c>
      <c r="E9" s="29">
        <f t="shared" si="0"/>
        <v>35.693584370634476</v>
      </c>
      <c r="G9" s="12"/>
      <c r="H9" s="12"/>
    </row>
    <row r="10" spans="1:9" ht="17" x14ac:dyDescent="0.2">
      <c r="A10" s="26">
        <v>1964</v>
      </c>
      <c r="B10" s="27">
        <v>52549</v>
      </c>
      <c r="C10" s="27">
        <v>10137</v>
      </c>
      <c r="D10" s="27">
        <v>9522</v>
      </c>
      <c r="E10" s="29">
        <f t="shared" si="0"/>
        <v>37.410797541342369</v>
      </c>
      <c r="G10" s="12"/>
      <c r="H10" s="12"/>
    </row>
    <row r="11" spans="1:9" ht="17" x14ac:dyDescent="0.2">
      <c r="A11" s="26">
        <v>1965</v>
      </c>
      <c r="B11" s="27">
        <v>57930</v>
      </c>
      <c r="C11" s="27">
        <v>10772</v>
      </c>
      <c r="D11" s="27">
        <v>10840</v>
      </c>
      <c r="E11" s="29">
        <f t="shared" si="0"/>
        <v>37.307094769549451</v>
      </c>
      <c r="G11" s="12"/>
      <c r="H11" s="12"/>
    </row>
    <row r="12" spans="1:9" ht="17" x14ac:dyDescent="0.2">
      <c r="A12" s="26">
        <v>1966</v>
      </c>
      <c r="B12" s="27">
        <v>64818</v>
      </c>
      <c r="C12" s="27">
        <v>12574</v>
      </c>
      <c r="D12" s="27">
        <v>12554</v>
      </c>
      <c r="E12" s="29">
        <f t="shared" si="0"/>
        <v>38.767009164121077</v>
      </c>
      <c r="G12" s="12"/>
      <c r="H12" s="12"/>
    </row>
    <row r="13" spans="1:9" ht="17" x14ac:dyDescent="0.2">
      <c r="A13" s="26">
        <v>1967</v>
      </c>
      <c r="B13" s="27">
        <v>69698</v>
      </c>
      <c r="C13" s="27">
        <v>14161</v>
      </c>
      <c r="D13" s="27">
        <v>13451</v>
      </c>
      <c r="E13" s="29">
        <f t="shared" si="0"/>
        <v>39.616631754139284</v>
      </c>
      <c r="G13" s="12"/>
      <c r="H13" s="12"/>
    </row>
    <row r="14" spans="1:9" ht="17" x14ac:dyDescent="0.2">
      <c r="A14" s="26">
        <v>1968</v>
      </c>
      <c r="B14" s="27">
        <v>76131</v>
      </c>
      <c r="C14" s="27">
        <v>16161</v>
      </c>
      <c r="D14" s="27">
        <v>15235</v>
      </c>
      <c r="E14" s="29">
        <f t="shared" si="0"/>
        <v>41.239442539832652</v>
      </c>
      <c r="G14" s="12"/>
      <c r="H14" s="12"/>
    </row>
    <row r="15" spans="1:9" ht="17" x14ac:dyDescent="0.2">
      <c r="A15" s="26">
        <v>1969</v>
      </c>
      <c r="B15" s="27">
        <v>83825</v>
      </c>
      <c r="C15" s="27">
        <v>17818</v>
      </c>
      <c r="D15" s="27">
        <v>17732</v>
      </c>
      <c r="E15" s="29">
        <f t="shared" si="0"/>
        <v>42.409782284521327</v>
      </c>
      <c r="G15" s="12"/>
      <c r="H15" s="12"/>
    </row>
    <row r="16" spans="1:9" ht="17" x14ac:dyDescent="0.2">
      <c r="A16" s="26">
        <v>1970</v>
      </c>
      <c r="B16" s="27">
        <v>90179</v>
      </c>
      <c r="C16" s="27">
        <v>20124</v>
      </c>
      <c r="D16" s="27">
        <v>17831</v>
      </c>
      <c r="E16" s="29">
        <f t="shared" si="0"/>
        <v>42.08851284667162</v>
      </c>
      <c r="G16" s="12"/>
      <c r="H16" s="12"/>
    </row>
    <row r="17" spans="1:8" ht="17" x14ac:dyDescent="0.2">
      <c r="A17" s="26">
        <v>1971</v>
      </c>
      <c r="B17" s="27">
        <v>98429</v>
      </c>
      <c r="C17" s="27">
        <v>21110</v>
      </c>
      <c r="D17" s="27">
        <v>19490</v>
      </c>
      <c r="E17" s="29">
        <f t="shared" si="0"/>
        <v>41.248006177041319</v>
      </c>
      <c r="G17" s="12"/>
      <c r="H17" s="12"/>
    </row>
    <row r="18" spans="1:8" ht="17" x14ac:dyDescent="0.2">
      <c r="A18" s="26">
        <v>1972</v>
      </c>
      <c r="B18" s="27">
        <v>109913</v>
      </c>
      <c r="C18" s="27">
        <v>23820</v>
      </c>
      <c r="D18" s="27">
        <v>22824</v>
      </c>
      <c r="E18" s="29">
        <f t="shared" si="0"/>
        <v>42.437200331171013</v>
      </c>
      <c r="G18" s="12"/>
      <c r="H18" s="12"/>
    </row>
    <row r="19" spans="1:8" ht="17" x14ac:dyDescent="0.2">
      <c r="A19" s="26">
        <v>1973</v>
      </c>
      <c r="B19" s="27">
        <v>128956</v>
      </c>
      <c r="C19" s="27">
        <v>29892</v>
      </c>
      <c r="D19" s="27">
        <v>28075</v>
      </c>
      <c r="E19" s="29">
        <f t="shared" si="0"/>
        <v>44.950991035702096</v>
      </c>
      <c r="G19" s="12"/>
      <c r="H19" s="12"/>
    </row>
    <row r="20" spans="1:8" ht="17" x14ac:dyDescent="0.2">
      <c r="A20" s="26">
        <v>1974</v>
      </c>
      <c r="B20" s="27">
        <v>154038</v>
      </c>
      <c r="C20" s="27">
        <v>37760</v>
      </c>
      <c r="D20" s="27">
        <v>37544</v>
      </c>
      <c r="E20" s="29">
        <f t="shared" si="0"/>
        <v>48.886638361962632</v>
      </c>
      <c r="G20" s="12"/>
      <c r="H20" s="12"/>
    </row>
    <row r="21" spans="1:8" ht="17" x14ac:dyDescent="0.2">
      <c r="A21" s="26">
        <v>1975</v>
      </c>
      <c r="B21" s="27">
        <v>173621</v>
      </c>
      <c r="C21" s="27">
        <v>38950</v>
      </c>
      <c r="D21" s="27">
        <v>41994</v>
      </c>
      <c r="E21" s="29">
        <f t="shared" si="0"/>
        <v>46.621088462801161</v>
      </c>
      <c r="G21" s="12"/>
      <c r="H21" s="12"/>
    </row>
    <row r="22" spans="1:8" ht="17" x14ac:dyDescent="0.2">
      <c r="A22" s="26">
        <v>1976</v>
      </c>
      <c r="B22" s="27">
        <v>199994</v>
      </c>
      <c r="C22" s="27">
        <v>44293</v>
      </c>
      <c r="D22" s="27">
        <v>45723</v>
      </c>
      <c r="E22" s="29">
        <f t="shared" si="0"/>
        <v>45.009350280508414</v>
      </c>
      <c r="G22" s="12"/>
      <c r="H22" s="12"/>
    </row>
    <row r="23" spans="1:8" ht="17" x14ac:dyDescent="0.2">
      <c r="A23" s="26">
        <v>1977</v>
      </c>
      <c r="B23" s="27">
        <v>220973</v>
      </c>
      <c r="C23" s="27">
        <v>51229</v>
      </c>
      <c r="D23" s="27">
        <v>51613</v>
      </c>
      <c r="E23" s="29">
        <f t="shared" si="0"/>
        <v>46.540527575767179</v>
      </c>
      <c r="G23" s="12"/>
      <c r="H23" s="12"/>
    </row>
    <row r="24" spans="1:8" ht="17" x14ac:dyDescent="0.2">
      <c r="A24" s="26">
        <v>1978</v>
      </c>
      <c r="B24" s="27">
        <v>244877</v>
      </c>
      <c r="C24" s="27">
        <v>61336</v>
      </c>
      <c r="D24" s="27">
        <v>60424</v>
      </c>
      <c r="E24" s="29">
        <f t="shared" si="0"/>
        <v>49.722922120084775</v>
      </c>
      <c r="G24" s="12"/>
      <c r="H24" s="12"/>
    </row>
    <row r="25" spans="1:8" ht="17" x14ac:dyDescent="0.2">
      <c r="A25" s="26">
        <v>1979</v>
      </c>
      <c r="B25" s="27">
        <v>279577</v>
      </c>
      <c r="C25" s="27">
        <v>75153</v>
      </c>
      <c r="D25" s="27">
        <v>73585</v>
      </c>
      <c r="E25" s="29">
        <f t="shared" si="0"/>
        <v>53.201085926238569</v>
      </c>
      <c r="G25" s="12"/>
      <c r="H25" s="12"/>
    </row>
    <row r="26" spans="1:8" ht="17" x14ac:dyDescent="0.2">
      <c r="A26" s="26">
        <v>1980</v>
      </c>
      <c r="B26" s="27">
        <v>314390</v>
      </c>
      <c r="C26" s="27">
        <v>88288</v>
      </c>
      <c r="D26" s="27">
        <v>82462</v>
      </c>
      <c r="E26" s="29">
        <f t="shared" si="0"/>
        <v>54.311523903432047</v>
      </c>
      <c r="G26" s="12"/>
      <c r="H26" s="12"/>
    </row>
    <row r="27" spans="1:8" ht="17" x14ac:dyDescent="0.2">
      <c r="A27" s="26">
        <v>1981</v>
      </c>
      <c r="B27" s="27">
        <v>360471</v>
      </c>
      <c r="C27" s="27">
        <v>97027</v>
      </c>
      <c r="D27" s="27">
        <v>94413</v>
      </c>
      <c r="E27" s="29">
        <f t="shared" si="0"/>
        <v>53.108294425903892</v>
      </c>
      <c r="G27" s="12"/>
      <c r="H27" s="12"/>
    </row>
    <row r="28" spans="1:8" ht="17" x14ac:dyDescent="0.2">
      <c r="A28" s="26">
        <v>1982</v>
      </c>
      <c r="B28" s="27">
        <v>379859</v>
      </c>
      <c r="C28" s="27">
        <v>97586</v>
      </c>
      <c r="D28" s="27">
        <v>82791</v>
      </c>
      <c r="E28" s="29">
        <f t="shared" si="0"/>
        <v>47.48525110633156</v>
      </c>
      <c r="G28" s="12"/>
      <c r="H28" s="12"/>
    </row>
    <row r="29" spans="1:8" ht="17" x14ac:dyDescent="0.2">
      <c r="A29" s="26">
        <v>1983</v>
      </c>
      <c r="B29" s="27">
        <v>411386</v>
      </c>
      <c r="C29" s="27">
        <v>104735</v>
      </c>
      <c r="D29" s="27">
        <v>91339</v>
      </c>
      <c r="E29" s="29">
        <f t="shared" si="0"/>
        <v>47.661806673051586</v>
      </c>
      <c r="G29" s="12"/>
      <c r="H29" s="12"/>
    </row>
    <row r="30" spans="1:8" ht="17" x14ac:dyDescent="0.2">
      <c r="A30" s="26">
        <v>1984</v>
      </c>
      <c r="B30" s="27">
        <v>449582</v>
      </c>
      <c r="C30" s="27">
        <v>128759</v>
      </c>
      <c r="D30" s="27">
        <v>112913</v>
      </c>
      <c r="E30" s="29">
        <f t="shared" si="0"/>
        <v>53.754821144974663</v>
      </c>
      <c r="G30" s="12"/>
      <c r="H30" s="12"/>
    </row>
    <row r="31" spans="1:8" ht="17" x14ac:dyDescent="0.2">
      <c r="A31" s="26">
        <v>1985</v>
      </c>
      <c r="B31" s="27">
        <v>485714</v>
      </c>
      <c r="C31" s="27">
        <v>137379</v>
      </c>
      <c r="D31" s="27">
        <v>126077</v>
      </c>
      <c r="E31" s="29">
        <f t="shared" si="0"/>
        <v>54.24097308292535</v>
      </c>
      <c r="G31" s="12"/>
      <c r="H31" s="12"/>
    </row>
    <row r="32" spans="1:8" ht="17" x14ac:dyDescent="0.2">
      <c r="A32" s="26">
        <v>1986</v>
      </c>
      <c r="B32" s="27">
        <v>512541</v>
      </c>
      <c r="C32" s="27">
        <v>142758</v>
      </c>
      <c r="D32" s="27">
        <v>137782</v>
      </c>
      <c r="E32" s="29">
        <f t="shared" si="0"/>
        <v>54.735133384451196</v>
      </c>
      <c r="G32" s="12"/>
      <c r="H32" s="12"/>
    </row>
    <row r="33" spans="1:8" ht="17" x14ac:dyDescent="0.2">
      <c r="A33" s="26">
        <v>1987</v>
      </c>
      <c r="B33" s="27">
        <v>558949</v>
      </c>
      <c r="C33" s="27">
        <v>149913</v>
      </c>
      <c r="D33" s="27">
        <v>143316</v>
      </c>
      <c r="E33" s="29">
        <f t="shared" si="0"/>
        <v>52.460779069288968</v>
      </c>
      <c r="G33" s="12"/>
      <c r="H33" s="12"/>
    </row>
    <row r="34" spans="1:8" ht="17" x14ac:dyDescent="0.2">
      <c r="A34" s="26">
        <v>1988</v>
      </c>
      <c r="B34" s="27">
        <v>613094</v>
      </c>
      <c r="C34" s="27">
        <v>163842</v>
      </c>
      <c r="D34" s="27">
        <v>159117</v>
      </c>
      <c r="E34" s="29">
        <f t="shared" si="0"/>
        <v>52.676914143671283</v>
      </c>
      <c r="G34" s="12"/>
      <c r="H34" s="12"/>
    </row>
    <row r="35" spans="1:8" ht="17" x14ac:dyDescent="0.2">
      <c r="A35" s="26">
        <v>1989</v>
      </c>
      <c r="B35" s="27">
        <v>657728</v>
      </c>
      <c r="C35" s="27">
        <v>168936</v>
      </c>
      <c r="D35" s="27">
        <v>168723</v>
      </c>
      <c r="E35" s="29">
        <f t="shared" si="0"/>
        <v>51.337178894619051</v>
      </c>
      <c r="G35" s="12"/>
      <c r="H35" s="12"/>
    </row>
    <row r="36" spans="1:8" ht="17" x14ac:dyDescent="0.2">
      <c r="A36" s="26">
        <v>1990</v>
      </c>
      <c r="B36" s="27">
        <v>679921</v>
      </c>
      <c r="C36" s="27">
        <v>175513</v>
      </c>
      <c r="D36" s="27">
        <v>174624</v>
      </c>
      <c r="E36" s="29">
        <f t="shared" si="0"/>
        <v>51.496718001061893</v>
      </c>
      <c r="G36" s="12"/>
      <c r="H36" s="12"/>
    </row>
    <row r="37" spans="1:8" ht="17" x14ac:dyDescent="0.2">
      <c r="A37" s="26">
        <v>1991</v>
      </c>
      <c r="B37" s="27">
        <v>685367</v>
      </c>
      <c r="C37" s="27">
        <v>172161</v>
      </c>
      <c r="D37" s="27">
        <v>176093</v>
      </c>
      <c r="E37" s="29">
        <f t="shared" si="0"/>
        <v>50.812776220623398</v>
      </c>
      <c r="G37" s="12"/>
      <c r="H37" s="12"/>
    </row>
    <row r="38" spans="1:8" ht="17" x14ac:dyDescent="0.2">
      <c r="A38" s="26">
        <v>1992</v>
      </c>
      <c r="B38" s="27">
        <v>700480</v>
      </c>
      <c r="C38" s="27">
        <v>189784</v>
      </c>
      <c r="D38" s="27">
        <v>192393</v>
      </c>
      <c r="E38" s="29">
        <f t="shared" si="0"/>
        <v>54.559302192782091</v>
      </c>
      <c r="G38" s="12"/>
      <c r="H38" s="12"/>
    </row>
    <row r="39" spans="1:8" ht="17" x14ac:dyDescent="0.2">
      <c r="A39" s="26">
        <v>1993</v>
      </c>
      <c r="B39" s="27">
        <v>727184</v>
      </c>
      <c r="C39" s="27">
        <v>219664</v>
      </c>
      <c r="D39" s="27">
        <v>219673</v>
      </c>
      <c r="E39" s="29">
        <f t="shared" si="0"/>
        <v>60.416208277409844</v>
      </c>
      <c r="G39" s="12"/>
      <c r="H39" s="12"/>
    </row>
    <row r="40" spans="1:8" ht="17" x14ac:dyDescent="0.2">
      <c r="A40" s="26">
        <v>1994</v>
      </c>
      <c r="B40" s="27">
        <v>770873</v>
      </c>
      <c r="C40" s="27">
        <v>262127</v>
      </c>
      <c r="D40" s="27">
        <v>253014</v>
      </c>
      <c r="E40" s="29">
        <f t="shared" si="0"/>
        <v>66.825663890160897</v>
      </c>
      <c r="G40" s="12"/>
      <c r="H40" s="12"/>
    </row>
    <row r="41" spans="1:8" ht="17" x14ac:dyDescent="0.2">
      <c r="A41" s="26">
        <v>1995</v>
      </c>
      <c r="B41" s="27">
        <v>810426</v>
      </c>
      <c r="C41" s="27">
        <v>302480</v>
      </c>
      <c r="D41" s="27">
        <v>276618</v>
      </c>
      <c r="E41" s="29">
        <f t="shared" si="0"/>
        <v>71.455999684116748</v>
      </c>
      <c r="G41" s="12"/>
      <c r="H41" s="12"/>
    </row>
    <row r="42" spans="1:8" ht="17" x14ac:dyDescent="0.2">
      <c r="A42" s="26">
        <v>1996</v>
      </c>
      <c r="B42" s="27">
        <v>836864</v>
      </c>
      <c r="C42" s="27">
        <v>321248</v>
      </c>
      <c r="D42" s="27">
        <v>287553</v>
      </c>
      <c r="E42" s="29">
        <f t="shared" si="0"/>
        <v>72.747901690119292</v>
      </c>
      <c r="G42" s="12"/>
      <c r="H42" s="12"/>
    </row>
    <row r="43" spans="1:8" ht="17" x14ac:dyDescent="0.2">
      <c r="A43" s="26">
        <v>1997</v>
      </c>
      <c r="B43" s="27">
        <v>882733</v>
      </c>
      <c r="C43" s="27">
        <v>348604</v>
      </c>
      <c r="D43" s="27">
        <v>331271</v>
      </c>
      <c r="E43" s="29">
        <f t="shared" si="0"/>
        <v>77.019325209321508</v>
      </c>
      <c r="G43" s="12"/>
      <c r="H43" s="12"/>
    </row>
    <row r="44" spans="1:8" ht="17" x14ac:dyDescent="0.2">
      <c r="A44" s="26">
        <v>1998</v>
      </c>
      <c r="B44" s="27">
        <v>914973</v>
      </c>
      <c r="C44" s="27">
        <v>379203</v>
      </c>
      <c r="D44" s="27">
        <v>360871</v>
      </c>
      <c r="E44" s="29">
        <f t="shared" si="0"/>
        <v>80.884791135913304</v>
      </c>
      <c r="G44" s="12"/>
      <c r="H44" s="12"/>
    </row>
    <row r="45" spans="1:8" ht="17" x14ac:dyDescent="0.2">
      <c r="A45" s="26">
        <v>1999</v>
      </c>
      <c r="B45" s="27">
        <v>982441</v>
      </c>
      <c r="C45" s="27">
        <v>424258</v>
      </c>
      <c r="D45" s="27">
        <v>388303</v>
      </c>
      <c r="E45" s="29">
        <f t="shared" si="0"/>
        <v>82.708376380871726</v>
      </c>
      <c r="G45" s="12"/>
      <c r="H45" s="12"/>
    </row>
    <row r="46" spans="1:8" ht="17" x14ac:dyDescent="0.2">
      <c r="A46" s="26">
        <v>2000</v>
      </c>
      <c r="B46" s="27">
        <v>1076577</v>
      </c>
      <c r="C46" s="27">
        <v>490688</v>
      </c>
      <c r="D46" s="27">
        <v>428754</v>
      </c>
      <c r="E46" s="29">
        <f t="shared" si="0"/>
        <v>85.404202393326258</v>
      </c>
      <c r="G46" s="12"/>
      <c r="H46" s="12"/>
    </row>
    <row r="47" spans="1:8" ht="17" x14ac:dyDescent="0.2">
      <c r="A47" s="26">
        <v>2001</v>
      </c>
      <c r="B47" s="27">
        <v>1108048</v>
      </c>
      <c r="C47" s="27">
        <v>482463</v>
      </c>
      <c r="D47" s="27">
        <v>418836</v>
      </c>
      <c r="E47" s="29">
        <f t="shared" si="0"/>
        <v>81.341151285864882</v>
      </c>
      <c r="G47" s="12"/>
      <c r="H47" s="12"/>
    </row>
    <row r="48" spans="1:8" ht="17" x14ac:dyDescent="0.2">
      <c r="A48" s="26">
        <v>2002</v>
      </c>
      <c r="B48" s="27">
        <v>1152905</v>
      </c>
      <c r="C48" s="27">
        <v>479185</v>
      </c>
      <c r="D48" s="27">
        <v>428301</v>
      </c>
      <c r="E48" s="29">
        <f t="shared" si="0"/>
        <v>78.71299022903014</v>
      </c>
      <c r="G48" s="12"/>
      <c r="H48" s="12"/>
    </row>
    <row r="49" spans="1:8" ht="17" x14ac:dyDescent="0.2">
      <c r="A49" s="26">
        <v>2003</v>
      </c>
      <c r="B49" s="27">
        <v>1213175</v>
      </c>
      <c r="C49" s="27">
        <v>462473</v>
      </c>
      <c r="D49" s="27">
        <v>416856</v>
      </c>
      <c r="E49" s="29">
        <f t="shared" si="0"/>
        <v>72.481628783975921</v>
      </c>
      <c r="G49" s="12"/>
      <c r="H49" s="12"/>
    </row>
    <row r="50" spans="1:8" ht="17" x14ac:dyDescent="0.2">
      <c r="A50" s="26">
        <v>2004</v>
      </c>
      <c r="B50" s="27">
        <v>1290906</v>
      </c>
      <c r="C50" s="27">
        <v>495980</v>
      </c>
      <c r="D50" s="27">
        <v>440314</v>
      </c>
      <c r="E50" s="29">
        <f t="shared" si="0"/>
        <v>72.529990564766138</v>
      </c>
      <c r="G50" s="12"/>
      <c r="H50" s="12"/>
    </row>
    <row r="51" spans="1:8" ht="17" x14ac:dyDescent="0.2">
      <c r="A51" s="26">
        <v>2005</v>
      </c>
      <c r="B51" s="27">
        <v>1373845</v>
      </c>
      <c r="C51" s="27">
        <v>519435</v>
      </c>
      <c r="D51" s="27">
        <v>468270</v>
      </c>
      <c r="E51" s="29">
        <f t="shared" si="0"/>
        <v>71.89348143349504</v>
      </c>
      <c r="G51" s="12"/>
      <c r="H51" s="12"/>
    </row>
    <row r="52" spans="1:8" ht="17" x14ac:dyDescent="0.2">
      <c r="A52" s="26">
        <v>2006</v>
      </c>
      <c r="B52" s="27">
        <v>1450405</v>
      </c>
      <c r="C52" s="27">
        <v>524075</v>
      </c>
      <c r="D52" s="27">
        <v>487674</v>
      </c>
      <c r="E52" s="29">
        <f t="shared" si="0"/>
        <v>69.756309444603403</v>
      </c>
      <c r="G52" s="12"/>
      <c r="H52" s="12"/>
    </row>
    <row r="53" spans="1:8" ht="17" x14ac:dyDescent="0.2">
      <c r="A53" s="26">
        <v>2007</v>
      </c>
      <c r="B53" s="27">
        <v>1529589</v>
      </c>
      <c r="C53" s="27">
        <v>534718</v>
      </c>
      <c r="D53" s="27">
        <v>505055</v>
      </c>
      <c r="E53" s="29">
        <f t="shared" si="0"/>
        <v>67.977280171340155</v>
      </c>
      <c r="G53" s="12"/>
      <c r="H53" s="12"/>
    </row>
    <row r="54" spans="1:8" ht="17" x14ac:dyDescent="0.2">
      <c r="A54" s="26">
        <v>2008</v>
      </c>
      <c r="B54" s="27">
        <v>1603418</v>
      </c>
      <c r="C54" s="27">
        <v>563075</v>
      </c>
      <c r="D54" s="27">
        <v>538654</v>
      </c>
      <c r="E54" s="29">
        <f t="shared" si="0"/>
        <v>68.711278032303497</v>
      </c>
      <c r="G54" s="12"/>
      <c r="H54" s="12"/>
    </row>
    <row r="55" spans="1:8" ht="17" x14ac:dyDescent="0.2">
      <c r="A55" s="26">
        <v>2009</v>
      </c>
      <c r="B55" s="27">
        <v>1528985</v>
      </c>
      <c r="C55" s="27">
        <v>439527</v>
      </c>
      <c r="D55" s="27">
        <v>465328</v>
      </c>
      <c r="E55" s="29">
        <f t="shared" si="0"/>
        <v>59.180109680605106</v>
      </c>
      <c r="G55" s="12"/>
      <c r="H55" s="12"/>
    </row>
    <row r="56" spans="1:8" ht="17" x14ac:dyDescent="0.2">
      <c r="A56" s="26">
        <v>2010</v>
      </c>
      <c r="B56" s="27">
        <v>1624608</v>
      </c>
      <c r="C56" s="27">
        <v>478132</v>
      </c>
      <c r="D56" s="27">
        <v>508653</v>
      </c>
      <c r="E56" s="29">
        <f t="shared" si="0"/>
        <v>60.739883097953474</v>
      </c>
      <c r="G56" s="12"/>
      <c r="H56" s="12"/>
    </row>
    <row r="57" spans="1:8" ht="17" x14ac:dyDescent="0.2">
      <c r="A57" s="26">
        <v>2011</v>
      </c>
      <c r="B57" s="27">
        <v>1720748</v>
      </c>
      <c r="C57" s="27">
        <v>535652</v>
      </c>
      <c r="D57" s="27">
        <v>556734</v>
      </c>
      <c r="E57" s="29">
        <f t="shared" si="0"/>
        <v>63.483206140585366</v>
      </c>
      <c r="G57" s="12"/>
      <c r="H57" s="12"/>
    </row>
    <row r="59" spans="1:8" x14ac:dyDescent="0.2">
      <c r="B59" s="28"/>
    </row>
  </sheetData>
  <pageMargins left="0.75" right="0.75" top="1" bottom="1" header="0.5" footer="0.5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0"/>
  <sheetViews>
    <sheetView tabSelected="1" showRuler="0" workbookViewId="0">
      <selection activeCell="O17" sqref="O17"/>
    </sheetView>
  </sheetViews>
  <sheetFormatPr baseColWidth="10" defaultRowHeight="16" x14ac:dyDescent="0.2"/>
  <cols>
    <col min="1" max="1" width="14.83203125" customWidth="1"/>
    <col min="2" max="2" width="14.6640625" customWidth="1"/>
    <col min="5" max="5" width="14" customWidth="1"/>
    <col min="8" max="8" width="13" customWidth="1"/>
    <col min="9" max="9" width="13.5" customWidth="1"/>
    <col min="10" max="10" width="13.83203125" customWidth="1"/>
    <col min="11" max="11" width="13.1640625" customWidth="1"/>
  </cols>
  <sheetData>
    <row r="1" spans="1:12" ht="51" customHeight="1" x14ac:dyDescent="0.2">
      <c r="A1" s="45" t="s">
        <v>25</v>
      </c>
      <c r="B1" s="44" t="s">
        <v>26</v>
      </c>
      <c r="C1" s="44" t="s">
        <v>27</v>
      </c>
      <c r="D1" s="44" t="s">
        <v>28</v>
      </c>
      <c r="E1" s="45" t="s">
        <v>29</v>
      </c>
      <c r="F1" s="46" t="s">
        <v>358</v>
      </c>
      <c r="G1" s="46" t="s">
        <v>30</v>
      </c>
      <c r="H1" s="46" t="s">
        <v>31</v>
      </c>
      <c r="I1" s="46" t="s">
        <v>32</v>
      </c>
      <c r="J1" s="47" t="s">
        <v>33</v>
      </c>
      <c r="K1" s="47" t="s">
        <v>34</v>
      </c>
      <c r="L1" s="44" t="s">
        <v>35</v>
      </c>
    </row>
    <row r="2" spans="1:12" ht="18" x14ac:dyDescent="0.2">
      <c r="A2" s="40">
        <v>1</v>
      </c>
      <c r="B2" s="40" t="s">
        <v>36</v>
      </c>
      <c r="C2" s="40" t="s">
        <v>37</v>
      </c>
      <c r="D2" s="40">
        <v>7.5369999999999999</v>
      </c>
      <c r="E2" s="40" t="s">
        <v>38</v>
      </c>
      <c r="F2" s="40">
        <v>1.6160000000000001</v>
      </c>
      <c r="G2" s="40">
        <v>1.534</v>
      </c>
      <c r="H2" s="40">
        <v>0.79700000000000004</v>
      </c>
      <c r="I2" s="40">
        <v>0.63500000000000001</v>
      </c>
      <c r="J2" s="40">
        <v>0.36199999999999999</v>
      </c>
      <c r="K2" s="40">
        <v>0.316</v>
      </c>
      <c r="L2" s="40">
        <v>2.2770000000000001</v>
      </c>
    </row>
    <row r="3" spans="1:12" ht="18" x14ac:dyDescent="0.2">
      <c r="A3" s="40">
        <v>2</v>
      </c>
      <c r="B3" s="40" t="s">
        <v>39</v>
      </c>
      <c r="C3" s="40" t="s">
        <v>40</v>
      </c>
      <c r="D3" s="40">
        <v>7.5220000000000002</v>
      </c>
      <c r="E3" s="40" t="s">
        <v>41</v>
      </c>
      <c r="F3" s="40">
        <v>1.482</v>
      </c>
      <c r="G3" s="40">
        <v>1.5509999999999999</v>
      </c>
      <c r="H3" s="40">
        <v>0.79300000000000004</v>
      </c>
      <c r="I3" s="40">
        <v>0.626</v>
      </c>
      <c r="J3" s="40">
        <v>0.35499999999999998</v>
      </c>
      <c r="K3" s="40">
        <v>0.40100000000000002</v>
      </c>
      <c r="L3" s="40">
        <v>2.3140000000000001</v>
      </c>
    </row>
    <row r="4" spans="1:12" ht="18" x14ac:dyDescent="0.2">
      <c r="A4" s="40">
        <v>3</v>
      </c>
      <c r="B4" s="40" t="s">
        <v>42</v>
      </c>
      <c r="C4" s="40" t="s">
        <v>43</v>
      </c>
      <c r="D4" s="40">
        <v>7.5039999999999996</v>
      </c>
      <c r="E4" s="40" t="s">
        <v>44</v>
      </c>
      <c r="F4" s="40">
        <v>1.4810000000000001</v>
      </c>
      <c r="G4" s="40">
        <v>1.611</v>
      </c>
      <c r="H4" s="40">
        <v>0.83399999999999996</v>
      </c>
      <c r="I4" s="40">
        <v>0.627</v>
      </c>
      <c r="J4" s="40">
        <v>0.47599999999999998</v>
      </c>
      <c r="K4" s="40">
        <v>0.154</v>
      </c>
      <c r="L4" s="40">
        <v>2.323</v>
      </c>
    </row>
    <row r="5" spans="1:12" ht="18" x14ac:dyDescent="0.2">
      <c r="A5" s="40">
        <v>4</v>
      </c>
      <c r="B5" s="40" t="s">
        <v>45</v>
      </c>
      <c r="C5" s="40" t="s">
        <v>46</v>
      </c>
      <c r="D5" s="40">
        <v>7.4939999999999998</v>
      </c>
      <c r="E5" s="40" t="s">
        <v>47</v>
      </c>
      <c r="F5" s="40">
        <v>1.5649999999999999</v>
      </c>
      <c r="G5" s="40">
        <v>1.5169999999999999</v>
      </c>
      <c r="H5" s="40">
        <v>0.85799999999999998</v>
      </c>
      <c r="I5" s="40">
        <v>0.62</v>
      </c>
      <c r="J5" s="40">
        <v>0.29099999999999998</v>
      </c>
      <c r="K5" s="40">
        <v>0.36699999999999999</v>
      </c>
      <c r="L5" s="40">
        <v>2.2770000000000001</v>
      </c>
    </row>
    <row r="6" spans="1:12" ht="18" x14ac:dyDescent="0.2">
      <c r="A6" s="40">
        <v>5</v>
      </c>
      <c r="B6" s="40" t="s">
        <v>42</v>
      </c>
      <c r="C6" s="40" t="s">
        <v>48</v>
      </c>
      <c r="D6" s="40">
        <v>7.4690000000000003</v>
      </c>
      <c r="E6" s="40" t="s">
        <v>49</v>
      </c>
      <c r="F6" s="40">
        <v>1.444</v>
      </c>
      <c r="G6" s="40">
        <v>1.54</v>
      </c>
      <c r="H6" s="40">
        <v>0.80900000000000005</v>
      </c>
      <c r="I6" s="40">
        <v>0.61799999999999999</v>
      </c>
      <c r="J6" s="40">
        <v>0.245</v>
      </c>
      <c r="K6" s="40">
        <v>0.38300000000000001</v>
      </c>
      <c r="L6" s="40">
        <v>2.4300000000000002</v>
      </c>
    </row>
    <row r="7" spans="1:12" ht="18" x14ac:dyDescent="0.2">
      <c r="A7" s="40">
        <v>6</v>
      </c>
      <c r="B7" s="40" t="s">
        <v>50</v>
      </c>
      <c r="C7" s="40" t="s">
        <v>51</v>
      </c>
      <c r="D7" s="40">
        <v>7.3769999999999998</v>
      </c>
      <c r="E7" s="40" t="s">
        <v>52</v>
      </c>
      <c r="F7" s="40">
        <v>1.504</v>
      </c>
      <c r="G7" s="40">
        <v>1.429</v>
      </c>
      <c r="H7" s="40">
        <v>0.81100000000000005</v>
      </c>
      <c r="I7" s="40">
        <v>0.58499999999999996</v>
      </c>
      <c r="J7" s="40">
        <v>0.47</v>
      </c>
      <c r="K7" s="40">
        <v>0.28299999999999997</v>
      </c>
      <c r="L7" s="40">
        <v>2.2949999999999999</v>
      </c>
    </row>
    <row r="8" spans="1:12" ht="18" x14ac:dyDescent="0.2">
      <c r="A8" s="40">
        <v>7</v>
      </c>
      <c r="B8" s="40" t="s">
        <v>39</v>
      </c>
      <c r="C8" s="40" t="s">
        <v>53</v>
      </c>
      <c r="D8" s="40">
        <v>7.3159999999999998</v>
      </c>
      <c r="E8" s="40" t="s">
        <v>54</v>
      </c>
      <c r="F8" s="40">
        <v>1.4790000000000001</v>
      </c>
      <c r="G8" s="40">
        <v>1.4810000000000001</v>
      </c>
      <c r="H8" s="40">
        <v>0.83499999999999996</v>
      </c>
      <c r="I8" s="40">
        <v>0.61099999999999999</v>
      </c>
      <c r="J8" s="40">
        <v>0.436</v>
      </c>
      <c r="K8" s="40">
        <v>0.28699999999999998</v>
      </c>
      <c r="L8" s="40">
        <v>2.1869999999999998</v>
      </c>
    </row>
    <row r="9" spans="1:12" ht="18" x14ac:dyDescent="0.2">
      <c r="A9" s="40">
        <v>8</v>
      </c>
      <c r="B9" s="40" t="s">
        <v>42</v>
      </c>
      <c r="C9" s="40" t="s">
        <v>55</v>
      </c>
      <c r="D9" s="40">
        <v>7.3140000000000001</v>
      </c>
      <c r="E9" s="40" t="s">
        <v>56</v>
      </c>
      <c r="F9" s="40">
        <v>1.4059999999999999</v>
      </c>
      <c r="G9" s="40">
        <v>1.548</v>
      </c>
      <c r="H9" s="40">
        <v>0.81699999999999995</v>
      </c>
      <c r="I9" s="40">
        <v>0.61399999999999999</v>
      </c>
      <c r="J9" s="40">
        <v>0.5</v>
      </c>
      <c r="K9" s="40">
        <v>0.38300000000000001</v>
      </c>
      <c r="L9" s="40">
        <v>2.0459999999999998</v>
      </c>
    </row>
    <row r="10" spans="1:12" ht="18" x14ac:dyDescent="0.2">
      <c r="A10" s="40">
        <v>9</v>
      </c>
      <c r="B10" s="40" t="s">
        <v>42</v>
      </c>
      <c r="C10" s="40" t="s">
        <v>57</v>
      </c>
      <c r="D10" s="40">
        <v>7.2839999999999998</v>
      </c>
      <c r="E10" s="40" t="s">
        <v>58</v>
      </c>
      <c r="F10" s="40">
        <v>1.484</v>
      </c>
      <c r="G10" s="40">
        <v>1.51</v>
      </c>
      <c r="H10" s="40">
        <v>0.84399999999999997</v>
      </c>
      <c r="I10" s="40">
        <v>0.60199999999999998</v>
      </c>
      <c r="J10" s="40">
        <v>0.47799999999999998</v>
      </c>
      <c r="K10" s="40">
        <v>0.30099999999999999</v>
      </c>
      <c r="L10" s="40">
        <v>2.0649999999999999</v>
      </c>
    </row>
    <row r="11" spans="1:12" ht="18" x14ac:dyDescent="0.2">
      <c r="A11" s="40">
        <v>10</v>
      </c>
      <c r="B11" s="40" t="s">
        <v>42</v>
      </c>
      <c r="C11" s="40" t="s">
        <v>59</v>
      </c>
      <c r="D11" s="40">
        <v>7.2839999999999998</v>
      </c>
      <c r="E11" s="40" t="s">
        <v>60</v>
      </c>
      <c r="F11" s="40">
        <v>1.494</v>
      </c>
      <c r="G11" s="40">
        <v>1.478</v>
      </c>
      <c r="H11" s="40">
        <v>0.83099999999999996</v>
      </c>
      <c r="I11" s="40">
        <v>0.61299999999999999</v>
      </c>
      <c r="J11" s="40">
        <v>0.38500000000000001</v>
      </c>
      <c r="K11" s="40">
        <v>0.38400000000000001</v>
      </c>
      <c r="L11" s="40">
        <v>2.0979999999999999</v>
      </c>
    </row>
    <row r="12" spans="1:12" ht="18" x14ac:dyDescent="0.2">
      <c r="A12" s="40">
        <v>11</v>
      </c>
      <c r="B12" s="40" t="s">
        <v>42</v>
      </c>
      <c r="C12" s="40" t="s">
        <v>61</v>
      </c>
      <c r="D12" s="40">
        <v>7.2130000000000001</v>
      </c>
      <c r="E12" s="40" t="s">
        <v>62</v>
      </c>
      <c r="F12" s="40">
        <v>1.375</v>
      </c>
      <c r="G12" s="40">
        <v>1.3759999999999999</v>
      </c>
      <c r="H12" s="40">
        <v>0.83799999999999997</v>
      </c>
      <c r="I12" s="40">
        <v>0.40600000000000003</v>
      </c>
      <c r="J12" s="40">
        <v>0.33</v>
      </c>
      <c r="K12" s="40">
        <v>8.5000000000000006E-2</v>
      </c>
      <c r="L12" s="40">
        <v>2.802</v>
      </c>
    </row>
    <row r="13" spans="1:12" ht="18" x14ac:dyDescent="0.2">
      <c r="A13" s="40">
        <v>12</v>
      </c>
      <c r="B13" s="40" t="s">
        <v>63</v>
      </c>
      <c r="C13" s="40" t="s">
        <v>64</v>
      </c>
      <c r="D13" s="40">
        <v>7.0789999999999997</v>
      </c>
      <c r="E13" s="40" t="s">
        <v>65</v>
      </c>
      <c r="F13" s="40">
        <v>1.1100000000000001</v>
      </c>
      <c r="G13" s="40">
        <v>1.4159999999999999</v>
      </c>
      <c r="H13" s="40">
        <v>0.76</v>
      </c>
      <c r="I13" s="40">
        <v>0.57999999999999996</v>
      </c>
      <c r="J13" s="40">
        <v>0.215</v>
      </c>
      <c r="K13" s="40">
        <v>0.1</v>
      </c>
      <c r="L13" s="40">
        <v>2.899</v>
      </c>
    </row>
    <row r="14" spans="1:12" ht="18" x14ac:dyDescent="0.2">
      <c r="A14" s="40">
        <v>13</v>
      </c>
      <c r="B14" s="40" t="s">
        <v>39</v>
      </c>
      <c r="C14" s="40" t="s">
        <v>66</v>
      </c>
      <c r="D14" s="40">
        <v>7.0060000000000002</v>
      </c>
      <c r="E14" s="40" t="s">
        <v>67</v>
      </c>
      <c r="F14" s="40">
        <v>1.4870000000000001</v>
      </c>
      <c r="G14" s="40">
        <v>1.46</v>
      </c>
      <c r="H14" s="40">
        <v>0.81499999999999995</v>
      </c>
      <c r="I14" s="40">
        <v>0.56799999999999995</v>
      </c>
      <c r="J14" s="40">
        <v>0.316</v>
      </c>
      <c r="K14" s="40">
        <v>0.221</v>
      </c>
      <c r="L14" s="40">
        <v>2.1389999999999998</v>
      </c>
    </row>
    <row r="15" spans="1:12" ht="18" x14ac:dyDescent="0.2">
      <c r="A15" s="40">
        <v>14</v>
      </c>
      <c r="B15" s="40" t="s">
        <v>39</v>
      </c>
      <c r="C15" s="40" t="s">
        <v>68</v>
      </c>
      <c r="D15" s="40">
        <v>6.9930000000000003</v>
      </c>
      <c r="E15" s="40" t="s">
        <v>69</v>
      </c>
      <c r="F15" s="40">
        <v>1.546</v>
      </c>
      <c r="G15" s="40">
        <v>1.42</v>
      </c>
      <c r="H15" s="40">
        <v>0.77400000000000002</v>
      </c>
      <c r="I15" s="40">
        <v>0.50600000000000001</v>
      </c>
      <c r="J15" s="40">
        <v>0.39300000000000002</v>
      </c>
      <c r="K15" s="40">
        <v>0.13600000000000001</v>
      </c>
      <c r="L15" s="40">
        <v>2.218</v>
      </c>
    </row>
    <row r="16" spans="1:12" ht="18" x14ac:dyDescent="0.2">
      <c r="A16" s="40">
        <v>15</v>
      </c>
      <c r="B16" s="40" t="s">
        <v>70</v>
      </c>
      <c r="C16" s="40" t="s">
        <v>71</v>
      </c>
      <c r="D16" s="40">
        <v>6.9770000000000003</v>
      </c>
      <c r="E16" s="40" t="s">
        <v>72</v>
      </c>
      <c r="F16" s="40">
        <v>1.536</v>
      </c>
      <c r="G16" s="40">
        <v>1.5580000000000001</v>
      </c>
      <c r="H16" s="40">
        <v>0.81</v>
      </c>
      <c r="I16" s="40">
        <v>0.57299999999999995</v>
      </c>
      <c r="J16" s="40">
        <v>0.42799999999999999</v>
      </c>
      <c r="K16" s="40">
        <v>0.29799999999999999</v>
      </c>
      <c r="L16" s="40">
        <v>1.774</v>
      </c>
    </row>
    <row r="17" spans="1:12" ht="18" x14ac:dyDescent="0.2">
      <c r="A17" s="40">
        <v>16</v>
      </c>
      <c r="B17" s="40" t="s">
        <v>42</v>
      </c>
      <c r="C17" s="40" t="s">
        <v>73</v>
      </c>
      <c r="D17" s="40">
        <v>6.9509999999999996</v>
      </c>
      <c r="E17" s="40" t="s">
        <v>74</v>
      </c>
      <c r="F17" s="40">
        <v>1.488</v>
      </c>
      <c r="G17" s="40">
        <v>1.4730000000000001</v>
      </c>
      <c r="H17" s="40">
        <v>0.79900000000000004</v>
      </c>
      <c r="I17" s="40">
        <v>0.56299999999999994</v>
      </c>
      <c r="J17" s="40">
        <v>0.33600000000000002</v>
      </c>
      <c r="K17" s="40">
        <v>0.27700000000000002</v>
      </c>
      <c r="L17" s="40">
        <v>2.016</v>
      </c>
    </row>
    <row r="18" spans="1:12" ht="18" x14ac:dyDescent="0.2">
      <c r="A18" s="40">
        <v>17</v>
      </c>
      <c r="B18" s="40" t="s">
        <v>50</v>
      </c>
      <c r="C18" s="40" t="s">
        <v>75</v>
      </c>
      <c r="D18" s="40">
        <v>6.891</v>
      </c>
      <c r="E18" s="40" t="s">
        <v>76</v>
      </c>
      <c r="F18" s="40">
        <v>1.464</v>
      </c>
      <c r="G18" s="40">
        <v>1.462</v>
      </c>
      <c r="H18" s="40">
        <v>0.81799999999999995</v>
      </c>
      <c r="I18" s="40">
        <v>0.54</v>
      </c>
      <c r="J18" s="40">
        <v>0.23200000000000001</v>
      </c>
      <c r="K18" s="40">
        <v>0.251</v>
      </c>
      <c r="L18" s="40">
        <v>2.1240000000000001</v>
      </c>
    </row>
    <row r="19" spans="1:12" ht="18" x14ac:dyDescent="0.2">
      <c r="A19" s="40">
        <v>18</v>
      </c>
      <c r="B19" s="40" t="s">
        <v>63</v>
      </c>
      <c r="C19" s="40" t="s">
        <v>77</v>
      </c>
      <c r="D19" s="40">
        <v>6.8630000000000004</v>
      </c>
      <c r="E19" s="40" t="s">
        <v>65</v>
      </c>
      <c r="F19" s="40">
        <v>1.742</v>
      </c>
      <c r="G19" s="40">
        <v>1.458</v>
      </c>
      <c r="H19" s="40">
        <v>0.84499999999999997</v>
      </c>
      <c r="I19" s="40">
        <v>0.59699999999999998</v>
      </c>
      <c r="J19" s="40">
        <v>0.28299999999999997</v>
      </c>
      <c r="K19" s="40">
        <v>0.31900000000000001</v>
      </c>
      <c r="L19" s="40">
        <v>1.62</v>
      </c>
    </row>
    <row r="20" spans="1:12" ht="18" x14ac:dyDescent="0.2">
      <c r="A20" s="40">
        <v>19</v>
      </c>
      <c r="B20" s="40" t="s">
        <v>70</v>
      </c>
      <c r="C20" s="40" t="s">
        <v>78</v>
      </c>
      <c r="D20" s="40">
        <v>6.7140000000000004</v>
      </c>
      <c r="E20" s="40" t="s">
        <v>79</v>
      </c>
      <c r="F20" s="40">
        <v>1.4419999999999999</v>
      </c>
      <c r="G20" s="40">
        <v>1.496</v>
      </c>
      <c r="H20" s="40">
        <v>0.80500000000000005</v>
      </c>
      <c r="I20" s="40">
        <v>0.50800000000000001</v>
      </c>
      <c r="J20" s="40">
        <v>0.49299999999999999</v>
      </c>
      <c r="K20" s="40">
        <v>0.26500000000000001</v>
      </c>
      <c r="L20" s="40">
        <v>1.704</v>
      </c>
    </row>
    <row r="21" spans="1:12" ht="18" x14ac:dyDescent="0.2">
      <c r="A21" s="40">
        <v>20</v>
      </c>
      <c r="B21" s="40" t="s">
        <v>70</v>
      </c>
      <c r="C21" s="40" t="s">
        <v>80</v>
      </c>
      <c r="D21" s="40">
        <v>6.6520000000000001</v>
      </c>
      <c r="E21" s="40" t="s">
        <v>81</v>
      </c>
      <c r="F21" s="40">
        <v>1.2529999999999999</v>
      </c>
      <c r="G21" s="40">
        <v>1.284</v>
      </c>
      <c r="H21" s="40">
        <v>0.81899999999999995</v>
      </c>
      <c r="I21" s="40">
        <v>0.377</v>
      </c>
      <c r="J21" s="40">
        <v>0.32700000000000001</v>
      </c>
      <c r="K21" s="40">
        <v>8.2000000000000003E-2</v>
      </c>
      <c r="L21" s="40">
        <v>2.5099999999999998</v>
      </c>
    </row>
    <row r="22" spans="1:12" ht="18" x14ac:dyDescent="0.2">
      <c r="A22" s="40">
        <v>21</v>
      </c>
      <c r="B22" s="40" t="s">
        <v>82</v>
      </c>
      <c r="C22" s="40" t="s">
        <v>83</v>
      </c>
      <c r="D22" s="40">
        <v>6.6479999999999997</v>
      </c>
      <c r="E22" s="40" t="s">
        <v>84</v>
      </c>
      <c r="F22" s="40">
        <v>1.6259999999999999</v>
      </c>
      <c r="G22" s="40">
        <v>1.266</v>
      </c>
      <c r="H22" s="40">
        <v>0.72699999999999998</v>
      </c>
      <c r="I22" s="40">
        <v>0.60799999999999998</v>
      </c>
      <c r="J22" s="40">
        <v>0.36099999999999999</v>
      </c>
      <c r="K22" s="40">
        <v>0.32400000000000001</v>
      </c>
      <c r="L22" s="40">
        <v>1.7350000000000001</v>
      </c>
    </row>
    <row r="23" spans="1:12" ht="18" x14ac:dyDescent="0.2">
      <c r="A23" s="40">
        <v>22</v>
      </c>
      <c r="B23" s="40" t="s">
        <v>85</v>
      </c>
      <c r="C23" s="40" t="s">
        <v>86</v>
      </c>
      <c r="D23" s="40">
        <v>6.6349999999999998</v>
      </c>
      <c r="E23" s="40" t="s">
        <v>87</v>
      </c>
      <c r="F23" s="40">
        <v>1.107</v>
      </c>
      <c r="G23" s="40">
        <v>1.431</v>
      </c>
      <c r="H23" s="40">
        <v>0.61699999999999999</v>
      </c>
      <c r="I23" s="40">
        <v>0.437</v>
      </c>
      <c r="J23" s="40">
        <v>0.16200000000000001</v>
      </c>
      <c r="K23" s="40">
        <v>0.111</v>
      </c>
      <c r="L23" s="40">
        <v>2.7690000000000001</v>
      </c>
    </row>
    <row r="24" spans="1:12" ht="18" x14ac:dyDescent="0.2">
      <c r="A24" s="40">
        <v>23</v>
      </c>
      <c r="B24" s="40" t="s">
        <v>70</v>
      </c>
      <c r="C24" s="40" t="s">
        <v>88</v>
      </c>
      <c r="D24" s="40">
        <v>6.609</v>
      </c>
      <c r="E24" s="40" t="s">
        <v>89</v>
      </c>
      <c r="F24" s="40">
        <v>1.353</v>
      </c>
      <c r="G24" s="40">
        <v>1.4339999999999999</v>
      </c>
      <c r="H24" s="40">
        <v>0.754</v>
      </c>
      <c r="I24" s="40">
        <v>0.49099999999999999</v>
      </c>
      <c r="J24" s="40">
        <v>8.7999999999999995E-2</v>
      </c>
      <c r="K24" s="40">
        <v>3.6999999999999998E-2</v>
      </c>
      <c r="L24" s="40">
        <v>2.452</v>
      </c>
    </row>
    <row r="25" spans="1:12" ht="18" x14ac:dyDescent="0.2">
      <c r="A25" s="40">
        <v>24</v>
      </c>
      <c r="B25" s="40" t="s">
        <v>63</v>
      </c>
      <c r="C25" s="40" t="s">
        <v>90</v>
      </c>
      <c r="D25" s="40">
        <v>6.5990000000000002</v>
      </c>
      <c r="E25" s="40" t="s">
        <v>91</v>
      </c>
      <c r="F25" s="40">
        <v>1.1850000000000001</v>
      </c>
      <c r="G25" s="40">
        <v>1.44</v>
      </c>
      <c r="H25" s="40">
        <v>0.69499999999999995</v>
      </c>
      <c r="I25" s="40">
        <v>0.495</v>
      </c>
      <c r="J25" s="40">
        <v>0.109</v>
      </c>
      <c r="K25" s="40">
        <v>0.06</v>
      </c>
      <c r="L25" s="40">
        <v>2.6139999999999999</v>
      </c>
    </row>
    <row r="26" spans="1:12" ht="18" x14ac:dyDescent="0.2">
      <c r="A26" s="40">
        <v>25</v>
      </c>
      <c r="B26" s="40" t="s">
        <v>92</v>
      </c>
      <c r="C26" s="40" t="s">
        <v>93</v>
      </c>
      <c r="D26" s="40">
        <v>6.5780000000000003</v>
      </c>
      <c r="E26" s="40" t="s">
        <v>94</v>
      </c>
      <c r="F26" s="40">
        <v>1.153</v>
      </c>
      <c r="G26" s="40">
        <v>1.2110000000000001</v>
      </c>
      <c r="H26" s="40">
        <v>0.71</v>
      </c>
      <c r="I26" s="40">
        <v>0.41299999999999998</v>
      </c>
      <c r="J26" s="40">
        <v>0.121</v>
      </c>
      <c r="K26" s="40">
        <v>0.13300000000000001</v>
      </c>
      <c r="L26" s="40">
        <v>2.8370000000000002</v>
      </c>
    </row>
    <row r="27" spans="1:12" ht="18" x14ac:dyDescent="0.2">
      <c r="A27" s="40">
        <v>26</v>
      </c>
      <c r="B27" s="40" t="s">
        <v>92</v>
      </c>
      <c r="C27" s="40" t="s">
        <v>95</v>
      </c>
      <c r="D27" s="40">
        <v>6.5720000000000001</v>
      </c>
      <c r="E27" s="40" t="s">
        <v>96</v>
      </c>
      <c r="F27" s="40">
        <v>1.6919999999999999</v>
      </c>
      <c r="G27" s="40">
        <v>1.3540000000000001</v>
      </c>
      <c r="H27" s="40">
        <v>0.94899999999999995</v>
      </c>
      <c r="I27" s="40">
        <v>0.55000000000000004</v>
      </c>
      <c r="J27" s="40">
        <v>0.34599999999999997</v>
      </c>
      <c r="K27" s="40">
        <v>0.46400000000000002</v>
      </c>
      <c r="L27" s="40">
        <v>1.216</v>
      </c>
    </row>
    <row r="28" spans="1:12" ht="18" x14ac:dyDescent="0.2">
      <c r="A28" s="40">
        <v>27</v>
      </c>
      <c r="B28" s="40" t="s">
        <v>36</v>
      </c>
      <c r="C28" s="40" t="s">
        <v>97</v>
      </c>
      <c r="D28" s="40">
        <v>6.5270000000000001</v>
      </c>
      <c r="E28" s="40" t="s">
        <v>38</v>
      </c>
      <c r="F28" s="40">
        <v>1.343</v>
      </c>
      <c r="G28" s="40">
        <v>1.488</v>
      </c>
      <c r="H28" s="40">
        <v>0.82199999999999995</v>
      </c>
      <c r="I28" s="40">
        <v>0.58899999999999997</v>
      </c>
      <c r="J28" s="40">
        <v>0.57499999999999996</v>
      </c>
      <c r="K28" s="40">
        <v>0.153</v>
      </c>
      <c r="L28" s="40">
        <v>1.5569999999999999</v>
      </c>
    </row>
    <row r="29" spans="1:12" ht="18" x14ac:dyDescent="0.2">
      <c r="A29" s="40">
        <v>28</v>
      </c>
      <c r="B29" s="40" t="s">
        <v>50</v>
      </c>
      <c r="C29" s="40" t="s">
        <v>98</v>
      </c>
      <c r="D29" s="40">
        <v>6.4539999999999997</v>
      </c>
      <c r="E29" s="40" t="s">
        <v>99</v>
      </c>
      <c r="F29" s="40">
        <v>1.218</v>
      </c>
      <c r="G29" s="40">
        <v>1.4119999999999999</v>
      </c>
      <c r="H29" s="40">
        <v>0.71899999999999997</v>
      </c>
      <c r="I29" s="40">
        <v>0.57899999999999996</v>
      </c>
      <c r="J29" s="40">
        <v>0.17499999999999999</v>
      </c>
      <c r="K29" s="40">
        <v>0.17799999999999999</v>
      </c>
      <c r="L29" s="40">
        <v>2.1720000000000002</v>
      </c>
    </row>
    <row r="30" spans="1:12" ht="18" x14ac:dyDescent="0.2">
      <c r="A30" s="40">
        <v>29</v>
      </c>
      <c r="B30" s="40" t="s">
        <v>100</v>
      </c>
      <c r="C30" s="40" t="s">
        <v>101</v>
      </c>
      <c r="D30" s="40">
        <v>6.4539999999999997</v>
      </c>
      <c r="E30" s="40" t="s">
        <v>102</v>
      </c>
      <c r="F30" s="40">
        <v>0.872</v>
      </c>
      <c r="G30" s="40">
        <v>1.256</v>
      </c>
      <c r="H30" s="40">
        <v>0.54</v>
      </c>
      <c r="I30" s="40">
        <v>0.53100000000000003</v>
      </c>
      <c r="J30" s="40">
        <v>0.28299999999999997</v>
      </c>
      <c r="K30" s="40">
        <v>7.6999999999999999E-2</v>
      </c>
      <c r="L30" s="40">
        <v>2.8940000000000001</v>
      </c>
    </row>
    <row r="31" spans="1:12" ht="18" x14ac:dyDescent="0.2">
      <c r="A31" s="40">
        <v>30</v>
      </c>
      <c r="B31" s="40" t="s">
        <v>85</v>
      </c>
      <c r="C31" s="40" t="s">
        <v>103</v>
      </c>
      <c r="D31" s="40">
        <v>6.452</v>
      </c>
      <c r="E31" s="40" t="s">
        <v>104</v>
      </c>
      <c r="F31" s="40">
        <v>1.234</v>
      </c>
      <c r="G31" s="40">
        <v>1.373</v>
      </c>
      <c r="H31" s="40">
        <v>0.70599999999999996</v>
      </c>
      <c r="I31" s="40">
        <v>0.55000000000000004</v>
      </c>
      <c r="J31" s="40">
        <v>0.21099999999999999</v>
      </c>
      <c r="K31" s="40">
        <v>7.0999999999999994E-2</v>
      </c>
      <c r="L31" s="40">
        <v>2.3069999999999999</v>
      </c>
    </row>
    <row r="32" spans="1:12" ht="18" x14ac:dyDescent="0.2">
      <c r="A32" s="40">
        <v>31</v>
      </c>
      <c r="B32" s="40" t="s">
        <v>50</v>
      </c>
      <c r="C32" s="40" t="s">
        <v>105</v>
      </c>
      <c r="D32" s="40">
        <v>6.4420000000000002</v>
      </c>
      <c r="E32" s="40" t="s">
        <v>106</v>
      </c>
      <c r="F32" s="40">
        <v>1.431</v>
      </c>
      <c r="G32" s="40">
        <v>1.3879999999999999</v>
      </c>
      <c r="H32" s="40">
        <v>0.84399999999999997</v>
      </c>
      <c r="I32" s="40">
        <v>0.47</v>
      </c>
      <c r="J32" s="40">
        <v>0.13</v>
      </c>
      <c r="K32" s="40">
        <v>0.17299999999999999</v>
      </c>
      <c r="L32" s="40">
        <v>2.0059999999999998</v>
      </c>
    </row>
    <row r="33" spans="1:12" ht="18" x14ac:dyDescent="0.2">
      <c r="A33" s="40">
        <v>32</v>
      </c>
      <c r="B33" s="40" t="s">
        <v>50</v>
      </c>
      <c r="C33" s="40" t="s">
        <v>107</v>
      </c>
      <c r="D33" s="40">
        <v>6.4240000000000004</v>
      </c>
      <c r="E33" s="40" t="s">
        <v>108</v>
      </c>
      <c r="F33" s="40">
        <v>1.1279999999999999</v>
      </c>
      <c r="G33" s="40">
        <v>1.4259999999999999</v>
      </c>
      <c r="H33" s="40">
        <v>0.64700000000000002</v>
      </c>
      <c r="I33" s="40">
        <v>0.57999999999999996</v>
      </c>
      <c r="J33" s="40">
        <v>0.57199999999999995</v>
      </c>
      <c r="K33" s="40">
        <v>3.2000000000000001E-2</v>
      </c>
      <c r="L33" s="40">
        <v>2.04</v>
      </c>
    </row>
    <row r="34" spans="1:12" ht="18" x14ac:dyDescent="0.2">
      <c r="A34" s="40">
        <v>33</v>
      </c>
      <c r="B34" s="40" t="s">
        <v>63</v>
      </c>
      <c r="C34" s="40" t="s">
        <v>109</v>
      </c>
      <c r="D34" s="40">
        <v>6.4219999999999997</v>
      </c>
      <c r="E34" s="40" t="s">
        <v>110</v>
      </c>
      <c r="F34" s="40">
        <v>1.4339999999999999</v>
      </c>
      <c r="G34" s="40">
        <v>1.385</v>
      </c>
      <c r="H34" s="40">
        <v>0.79400000000000004</v>
      </c>
      <c r="I34" s="40">
        <v>0.36099999999999999</v>
      </c>
      <c r="J34" s="40">
        <v>0.25800000000000001</v>
      </c>
      <c r="K34" s="40">
        <v>6.4000000000000001E-2</v>
      </c>
      <c r="L34" s="40">
        <v>2.1269999999999998</v>
      </c>
    </row>
    <row r="35" spans="1:12" ht="18" x14ac:dyDescent="0.2">
      <c r="A35" s="40">
        <v>34</v>
      </c>
      <c r="B35" s="40" t="s">
        <v>36</v>
      </c>
      <c r="C35" s="40" t="s">
        <v>111</v>
      </c>
      <c r="D35" s="40">
        <v>6.4029999999999996</v>
      </c>
      <c r="E35" s="40" t="s">
        <v>112</v>
      </c>
      <c r="F35" s="40">
        <v>1.3839999999999999</v>
      </c>
      <c r="G35" s="40">
        <v>1.532</v>
      </c>
      <c r="H35" s="40">
        <v>0.88900000000000001</v>
      </c>
      <c r="I35" s="40">
        <v>0.40899999999999997</v>
      </c>
      <c r="J35" s="40">
        <v>0.19</v>
      </c>
      <c r="K35" s="40">
        <v>7.0999999999999994E-2</v>
      </c>
      <c r="L35" s="40">
        <v>1.9279999999999999</v>
      </c>
    </row>
    <row r="36" spans="1:12" ht="18" x14ac:dyDescent="0.2">
      <c r="A36" s="40">
        <v>35</v>
      </c>
      <c r="B36" s="40" t="s">
        <v>50</v>
      </c>
      <c r="C36" s="40" t="s">
        <v>113</v>
      </c>
      <c r="D36" s="40">
        <v>6.375</v>
      </c>
      <c r="E36" s="40" t="s">
        <v>114</v>
      </c>
      <c r="F36" s="40">
        <v>1.871</v>
      </c>
      <c r="G36" s="40">
        <v>1.274</v>
      </c>
      <c r="H36" s="40">
        <v>0.71</v>
      </c>
      <c r="I36" s="40">
        <v>0.60399999999999998</v>
      </c>
      <c r="J36" s="40">
        <v>0.33</v>
      </c>
      <c r="K36" s="40">
        <v>0.439</v>
      </c>
      <c r="L36" s="40">
        <v>1.145</v>
      </c>
    </row>
    <row r="37" spans="1:12" ht="18" x14ac:dyDescent="0.2">
      <c r="A37" s="40">
        <v>36</v>
      </c>
      <c r="B37" s="40" t="s">
        <v>85</v>
      </c>
      <c r="C37" s="40" t="s">
        <v>115</v>
      </c>
      <c r="D37" s="40">
        <v>6.3570000000000002</v>
      </c>
      <c r="E37" s="40" t="s">
        <v>116</v>
      </c>
      <c r="F37" s="40">
        <v>1.071</v>
      </c>
      <c r="G37" s="40">
        <v>1.4019999999999999</v>
      </c>
      <c r="H37" s="40">
        <v>0.59499999999999997</v>
      </c>
      <c r="I37" s="40">
        <v>0.47699999999999998</v>
      </c>
      <c r="J37" s="40">
        <v>0.14899999999999999</v>
      </c>
      <c r="K37" s="40">
        <v>4.7E-2</v>
      </c>
      <c r="L37" s="40">
        <v>2.6160000000000001</v>
      </c>
    </row>
    <row r="38" spans="1:12" ht="18" x14ac:dyDescent="0.2">
      <c r="A38" s="40">
        <v>37</v>
      </c>
      <c r="B38" s="40" t="s">
        <v>117</v>
      </c>
      <c r="C38" s="40" t="s">
        <v>118</v>
      </c>
      <c r="D38" s="40">
        <v>6.3440000000000003</v>
      </c>
      <c r="E38" s="40" t="s">
        <v>119</v>
      </c>
      <c r="F38" s="40">
        <v>1.5309999999999999</v>
      </c>
      <c r="G38" s="40">
        <v>1.2869999999999999</v>
      </c>
      <c r="H38" s="40">
        <v>0.59</v>
      </c>
      <c r="I38" s="40">
        <v>0.45</v>
      </c>
      <c r="J38" s="40">
        <v>0.14799999999999999</v>
      </c>
      <c r="K38" s="40">
        <v>0.27300000000000002</v>
      </c>
      <c r="L38" s="40">
        <v>2.0649999999999999</v>
      </c>
    </row>
    <row r="39" spans="1:12" ht="18" x14ac:dyDescent="0.2">
      <c r="A39" s="40">
        <v>38</v>
      </c>
      <c r="B39" s="40" t="s">
        <v>120</v>
      </c>
      <c r="C39" s="40" t="s">
        <v>121</v>
      </c>
      <c r="D39" s="40">
        <v>6.1680000000000001</v>
      </c>
      <c r="E39" s="40" t="s">
        <v>114</v>
      </c>
      <c r="F39" s="40">
        <v>1.361</v>
      </c>
      <c r="G39" s="40">
        <v>1.38</v>
      </c>
      <c r="H39" s="40">
        <v>0.52</v>
      </c>
      <c r="I39" s="40">
        <v>0.51900000000000002</v>
      </c>
      <c r="J39" s="40">
        <v>0.32500000000000001</v>
      </c>
      <c r="K39" s="40">
        <v>8.9999999999999993E-3</v>
      </c>
      <c r="L39" s="40">
        <v>2.0529999999999999</v>
      </c>
    </row>
    <row r="40" spans="1:12" ht="18" x14ac:dyDescent="0.2">
      <c r="A40" s="40">
        <v>39</v>
      </c>
      <c r="B40" s="40" t="s">
        <v>63</v>
      </c>
      <c r="C40" s="40" t="s">
        <v>122</v>
      </c>
      <c r="D40" s="40">
        <v>6.1050000000000004</v>
      </c>
      <c r="E40" s="40" t="s">
        <v>123</v>
      </c>
      <c r="F40" s="40">
        <v>1.633</v>
      </c>
      <c r="G40" s="40">
        <v>1.26</v>
      </c>
      <c r="H40" s="40">
        <v>0.63200000000000001</v>
      </c>
      <c r="I40" s="40">
        <v>0.496</v>
      </c>
      <c r="J40" s="40">
        <v>0.22800000000000001</v>
      </c>
      <c r="K40" s="40">
        <v>0.215</v>
      </c>
      <c r="L40" s="40">
        <v>1.64</v>
      </c>
    </row>
    <row r="41" spans="1:12" ht="18" x14ac:dyDescent="0.2">
      <c r="A41" s="40">
        <v>40</v>
      </c>
      <c r="B41" s="40" t="s">
        <v>120</v>
      </c>
      <c r="C41" s="40" t="s">
        <v>124</v>
      </c>
      <c r="D41" s="40">
        <v>6.0979999999999999</v>
      </c>
      <c r="E41" s="40" t="s">
        <v>125</v>
      </c>
      <c r="F41" s="40">
        <v>1.325</v>
      </c>
      <c r="G41" s="40">
        <v>1.5049999999999999</v>
      </c>
      <c r="H41" s="40">
        <v>0.71299999999999997</v>
      </c>
      <c r="I41" s="40">
        <v>0.29599999999999999</v>
      </c>
      <c r="J41" s="40">
        <v>0.13700000000000001</v>
      </c>
      <c r="K41" s="40">
        <v>2.4E-2</v>
      </c>
      <c r="L41" s="40">
        <v>2.0979999999999999</v>
      </c>
    </row>
    <row r="42" spans="1:12" ht="18" x14ac:dyDescent="0.2">
      <c r="A42" s="40">
        <v>41</v>
      </c>
      <c r="B42" s="40" t="s">
        <v>50</v>
      </c>
      <c r="C42" s="40" t="s">
        <v>126</v>
      </c>
      <c r="D42" s="40">
        <v>6.0869999999999997</v>
      </c>
      <c r="E42" s="40" t="s">
        <v>127</v>
      </c>
      <c r="F42" s="40">
        <v>1.488</v>
      </c>
      <c r="G42" s="40">
        <v>1.323</v>
      </c>
      <c r="H42" s="40">
        <v>0.65300000000000002</v>
      </c>
      <c r="I42" s="40">
        <v>0.53700000000000003</v>
      </c>
      <c r="J42" s="40">
        <v>0.17299999999999999</v>
      </c>
      <c r="K42" s="40">
        <v>0.25700000000000001</v>
      </c>
      <c r="L42" s="40">
        <v>1.6559999999999999</v>
      </c>
    </row>
    <row r="43" spans="1:12" ht="18" x14ac:dyDescent="0.2">
      <c r="A43" s="40">
        <v>42</v>
      </c>
      <c r="B43" s="40" t="s">
        <v>120</v>
      </c>
      <c r="C43" s="40" t="s">
        <v>128</v>
      </c>
      <c r="D43" s="40">
        <v>6.0839999999999996</v>
      </c>
      <c r="E43" s="40" t="s">
        <v>129</v>
      </c>
      <c r="F43" s="40">
        <v>1.2909999999999999</v>
      </c>
      <c r="G43" s="40">
        <v>1.2849999999999999</v>
      </c>
      <c r="H43" s="40">
        <v>0.61899999999999999</v>
      </c>
      <c r="I43" s="40">
        <v>0.40200000000000002</v>
      </c>
      <c r="J43" s="40">
        <v>0.41699999999999998</v>
      </c>
      <c r="K43" s="40">
        <v>6.6000000000000003E-2</v>
      </c>
      <c r="L43" s="40">
        <v>2.004</v>
      </c>
    </row>
    <row r="44" spans="1:12" ht="18" x14ac:dyDescent="0.2">
      <c r="A44" s="40" t="s">
        <v>130</v>
      </c>
      <c r="B44" s="40" t="s">
        <v>130</v>
      </c>
      <c r="C44" s="41" t="s">
        <v>131</v>
      </c>
      <c r="D44" s="40" t="s">
        <v>132</v>
      </c>
      <c r="E44" s="40" t="s">
        <v>132</v>
      </c>
      <c r="F44" s="40" t="s">
        <v>132</v>
      </c>
      <c r="G44" s="40" t="s">
        <v>132</v>
      </c>
      <c r="H44" s="40" t="s">
        <v>132</v>
      </c>
      <c r="I44" s="40" t="s">
        <v>132</v>
      </c>
      <c r="J44" s="40" t="s">
        <v>132</v>
      </c>
      <c r="K44" s="40" t="s">
        <v>132</v>
      </c>
    </row>
    <row r="45" spans="1:12" ht="18" x14ac:dyDescent="0.2">
      <c r="A45" s="40">
        <v>43</v>
      </c>
      <c r="B45" s="40" t="s">
        <v>120</v>
      </c>
      <c r="C45" s="40" t="s">
        <v>133</v>
      </c>
      <c r="D45" s="40">
        <v>6.0709999999999997</v>
      </c>
      <c r="E45" s="40" t="s">
        <v>129</v>
      </c>
      <c r="F45" s="40">
        <v>0.73699999999999999</v>
      </c>
      <c r="G45" s="40">
        <v>1.2869999999999999</v>
      </c>
      <c r="H45" s="40">
        <v>0.65300000000000002</v>
      </c>
      <c r="I45" s="40">
        <v>0.44800000000000001</v>
      </c>
      <c r="J45" s="40">
        <v>0.30199999999999999</v>
      </c>
      <c r="K45" s="40">
        <v>0.13100000000000001</v>
      </c>
      <c r="L45" s="40">
        <v>2.5139999999999998</v>
      </c>
    </row>
    <row r="46" spans="1:12" ht="18" x14ac:dyDescent="0.2">
      <c r="A46" s="40">
        <v>44</v>
      </c>
      <c r="B46" s="40" t="s">
        <v>82</v>
      </c>
      <c r="C46" s="40" t="s">
        <v>134</v>
      </c>
      <c r="D46" s="40">
        <v>6.008</v>
      </c>
      <c r="E46" s="40" t="s">
        <v>135</v>
      </c>
      <c r="F46" s="40">
        <v>1.0009999999999999</v>
      </c>
      <c r="G46" s="40">
        <v>1.286</v>
      </c>
      <c r="H46" s="40">
        <v>0.68600000000000005</v>
      </c>
      <c r="I46" s="40">
        <v>0.45500000000000002</v>
      </c>
      <c r="J46" s="40">
        <v>0.15</v>
      </c>
      <c r="K46" s="40">
        <v>0.14000000000000001</v>
      </c>
      <c r="L46" s="40">
        <v>2.29</v>
      </c>
    </row>
    <row r="47" spans="1:12" ht="18" x14ac:dyDescent="0.2">
      <c r="A47" s="40">
        <v>45</v>
      </c>
      <c r="B47" s="40" t="s">
        <v>50</v>
      </c>
      <c r="C47" s="40" t="s">
        <v>136</v>
      </c>
      <c r="D47" s="40">
        <v>6.0030000000000001</v>
      </c>
      <c r="E47" s="40" t="s">
        <v>137</v>
      </c>
      <c r="F47" s="40">
        <v>0.91</v>
      </c>
      <c r="G47" s="40">
        <v>1.1819999999999999</v>
      </c>
      <c r="H47" s="40">
        <v>0.59599999999999997</v>
      </c>
      <c r="I47" s="40">
        <v>0.432</v>
      </c>
      <c r="J47" s="40">
        <v>7.8E-2</v>
      </c>
      <c r="K47" s="40">
        <v>0.09</v>
      </c>
      <c r="L47" s="40">
        <v>2.7149999999999999</v>
      </c>
    </row>
    <row r="48" spans="1:12" ht="18" x14ac:dyDescent="0.2">
      <c r="A48" s="40">
        <v>46</v>
      </c>
      <c r="B48" s="40" t="s">
        <v>138</v>
      </c>
      <c r="C48" s="40" t="s">
        <v>139</v>
      </c>
      <c r="D48" s="40">
        <v>5.9729999999999999</v>
      </c>
      <c r="E48" s="40" t="s">
        <v>140</v>
      </c>
      <c r="F48" s="40">
        <v>1.292</v>
      </c>
      <c r="G48" s="40">
        <v>1.446</v>
      </c>
      <c r="H48" s="40">
        <v>0.69899999999999995</v>
      </c>
      <c r="I48" s="40">
        <v>0.52</v>
      </c>
      <c r="J48" s="40">
        <v>0.158</v>
      </c>
      <c r="K48" s="40">
        <v>5.8999999999999997E-2</v>
      </c>
      <c r="L48" s="40">
        <v>1.798</v>
      </c>
    </row>
    <row r="49" spans="1:12" ht="18" x14ac:dyDescent="0.2">
      <c r="A49" s="40">
        <v>47</v>
      </c>
      <c r="B49" s="40" t="s">
        <v>63</v>
      </c>
      <c r="C49" s="40" t="s">
        <v>141</v>
      </c>
      <c r="D49" s="40">
        <v>5.9710000000000001</v>
      </c>
      <c r="E49" s="40" t="s">
        <v>142</v>
      </c>
      <c r="F49" s="40">
        <v>0.78600000000000003</v>
      </c>
      <c r="G49" s="40">
        <v>1.5489999999999999</v>
      </c>
      <c r="H49" s="40">
        <v>0.498</v>
      </c>
      <c r="I49" s="40">
        <v>0.65800000000000003</v>
      </c>
      <c r="J49" s="40">
        <v>0.41599999999999998</v>
      </c>
      <c r="K49" s="40">
        <v>0.247</v>
      </c>
      <c r="L49" s="40">
        <v>1.8169999999999999</v>
      </c>
    </row>
    <row r="50" spans="1:12" ht="18" x14ac:dyDescent="0.2">
      <c r="A50" s="40">
        <v>48</v>
      </c>
      <c r="B50" s="40" t="s">
        <v>63</v>
      </c>
      <c r="C50" s="40" t="s">
        <v>143</v>
      </c>
      <c r="D50" s="40">
        <v>5.9640000000000004</v>
      </c>
      <c r="E50" s="40" t="s">
        <v>144</v>
      </c>
      <c r="F50" s="40">
        <v>1.395</v>
      </c>
      <c r="G50" s="40">
        <v>1.4450000000000001</v>
      </c>
      <c r="H50" s="40">
        <v>0.85299999999999998</v>
      </c>
      <c r="I50" s="40">
        <v>0.25600000000000001</v>
      </c>
      <c r="J50" s="40">
        <v>0.17299999999999999</v>
      </c>
      <c r="K50" s="40">
        <v>2.8000000000000001E-2</v>
      </c>
      <c r="L50" s="40">
        <v>1.8129999999999999</v>
      </c>
    </row>
    <row r="51" spans="1:12" ht="18" x14ac:dyDescent="0.2">
      <c r="A51" s="40">
        <v>49</v>
      </c>
      <c r="B51" s="40" t="s">
        <v>82</v>
      </c>
      <c r="C51" s="40" t="s">
        <v>145</v>
      </c>
      <c r="D51" s="40">
        <v>5.9630000000000001</v>
      </c>
      <c r="E51" s="40" t="s">
        <v>146</v>
      </c>
      <c r="F51" s="40">
        <v>1.282</v>
      </c>
      <c r="G51" s="40">
        <v>1.4690000000000001</v>
      </c>
      <c r="H51" s="40">
        <v>0.54700000000000004</v>
      </c>
      <c r="I51" s="40">
        <v>0.374</v>
      </c>
      <c r="J51" s="40">
        <v>5.1999999999999998E-2</v>
      </c>
      <c r="K51" s="40">
        <v>3.3000000000000002E-2</v>
      </c>
      <c r="L51" s="40">
        <v>2.206</v>
      </c>
    </row>
    <row r="52" spans="1:12" ht="18" x14ac:dyDescent="0.2">
      <c r="A52" s="40">
        <v>50</v>
      </c>
      <c r="B52" s="40" t="s">
        <v>63</v>
      </c>
      <c r="C52" s="40" t="s">
        <v>147</v>
      </c>
      <c r="D52" s="40">
        <v>5.9560000000000004</v>
      </c>
      <c r="E52" s="40" t="s">
        <v>114</v>
      </c>
      <c r="F52" s="40">
        <v>0.90800000000000003</v>
      </c>
      <c r="G52" s="40">
        <v>1.081</v>
      </c>
      <c r="H52" s="40">
        <v>0.45</v>
      </c>
      <c r="I52" s="40">
        <v>0.54800000000000004</v>
      </c>
      <c r="J52" s="40">
        <v>0.24</v>
      </c>
      <c r="K52" s="40">
        <v>9.7000000000000003E-2</v>
      </c>
      <c r="L52" s="40">
        <v>2.6320000000000001</v>
      </c>
    </row>
    <row r="53" spans="1:12" ht="18" x14ac:dyDescent="0.2">
      <c r="A53" s="40">
        <v>51</v>
      </c>
      <c r="B53" s="40" t="s">
        <v>63</v>
      </c>
      <c r="C53" s="40" t="s">
        <v>148</v>
      </c>
      <c r="D53" s="40">
        <v>5.92</v>
      </c>
      <c r="E53" s="40" t="s">
        <v>149</v>
      </c>
      <c r="F53" s="40">
        <v>1.417</v>
      </c>
      <c r="G53" s="40">
        <v>1.4359999999999999</v>
      </c>
      <c r="H53" s="40">
        <v>0.91300000000000003</v>
      </c>
      <c r="I53" s="40">
        <v>0.50600000000000001</v>
      </c>
      <c r="J53" s="40">
        <v>0.121</v>
      </c>
      <c r="K53" s="40">
        <v>0.16400000000000001</v>
      </c>
      <c r="L53" s="40">
        <v>1.363</v>
      </c>
    </row>
    <row r="54" spans="1:12" ht="18" x14ac:dyDescent="0.2">
      <c r="A54" s="40">
        <v>52</v>
      </c>
      <c r="B54" s="40" t="s">
        <v>150</v>
      </c>
      <c r="C54" s="40" t="s">
        <v>151</v>
      </c>
      <c r="D54" s="40">
        <v>5.9020000000000001</v>
      </c>
      <c r="E54" s="40" t="s">
        <v>152</v>
      </c>
      <c r="F54" s="40">
        <v>1.3149999999999999</v>
      </c>
      <c r="G54" s="40">
        <v>1.474</v>
      </c>
      <c r="H54" s="40">
        <v>0.629</v>
      </c>
      <c r="I54" s="40">
        <v>0.23400000000000001</v>
      </c>
      <c r="J54" s="40">
        <v>0.01</v>
      </c>
      <c r="K54" s="40">
        <v>1.2E-2</v>
      </c>
      <c r="L54" s="40">
        <v>2.2280000000000002</v>
      </c>
    </row>
    <row r="55" spans="1:12" ht="18" x14ac:dyDescent="0.2">
      <c r="A55" s="40">
        <v>53</v>
      </c>
      <c r="B55" s="40" t="s">
        <v>153</v>
      </c>
      <c r="C55" s="40" t="s">
        <v>154</v>
      </c>
      <c r="D55" s="40">
        <v>5.8719999999999999</v>
      </c>
      <c r="E55" s="40" t="s">
        <v>155</v>
      </c>
      <c r="F55" s="40">
        <v>1.0920000000000001</v>
      </c>
      <c r="G55" s="40">
        <v>1.1459999999999999</v>
      </c>
      <c r="H55" s="40">
        <v>0.61799999999999999</v>
      </c>
      <c r="I55" s="40">
        <v>0.23300000000000001</v>
      </c>
      <c r="J55" s="40">
        <v>6.9000000000000006E-2</v>
      </c>
      <c r="K55" s="40">
        <v>0.14599999999999999</v>
      </c>
      <c r="L55" s="40">
        <v>2.5680000000000001</v>
      </c>
    </row>
    <row r="56" spans="1:12" ht="18" x14ac:dyDescent="0.2">
      <c r="A56" s="40">
        <v>54</v>
      </c>
      <c r="B56" s="40" t="s">
        <v>156</v>
      </c>
      <c r="C56" s="40" t="s">
        <v>157</v>
      </c>
      <c r="D56" s="40">
        <v>5.85</v>
      </c>
      <c r="E56" s="40" t="s">
        <v>158</v>
      </c>
      <c r="F56" s="40">
        <v>1.2609999999999999</v>
      </c>
      <c r="G56" s="40">
        <v>1.405</v>
      </c>
      <c r="H56" s="40">
        <v>0.63900000000000001</v>
      </c>
      <c r="I56" s="40">
        <v>0.32600000000000001</v>
      </c>
      <c r="J56" s="40">
        <v>0.153</v>
      </c>
      <c r="K56" s="40">
        <v>7.3999999999999996E-2</v>
      </c>
      <c r="L56" s="40">
        <v>1.994</v>
      </c>
    </row>
    <row r="57" spans="1:12" ht="18" x14ac:dyDescent="0.2">
      <c r="A57" s="40">
        <v>55</v>
      </c>
      <c r="B57" s="40" t="s">
        <v>42</v>
      </c>
      <c r="C57" s="40" t="s">
        <v>159</v>
      </c>
      <c r="D57" s="40">
        <v>5.8380000000000001</v>
      </c>
      <c r="E57" s="40" t="s">
        <v>160</v>
      </c>
      <c r="F57" s="40">
        <v>0.72899999999999998</v>
      </c>
      <c r="G57" s="40">
        <v>1.252</v>
      </c>
      <c r="H57" s="40">
        <v>0.58899999999999997</v>
      </c>
      <c r="I57" s="40">
        <v>0.24099999999999999</v>
      </c>
      <c r="J57" s="40">
        <v>0.20899999999999999</v>
      </c>
      <c r="K57" s="40">
        <v>0.01</v>
      </c>
      <c r="L57" s="40">
        <v>2.8079999999999998</v>
      </c>
    </row>
    <row r="58" spans="1:12" ht="18" x14ac:dyDescent="0.2">
      <c r="A58" s="40">
        <v>56</v>
      </c>
      <c r="B58" s="40" t="s">
        <v>63</v>
      </c>
      <c r="C58" s="40" t="s">
        <v>161</v>
      </c>
      <c r="D58" s="40">
        <v>5.8380000000000001</v>
      </c>
      <c r="E58" s="40" t="s">
        <v>44</v>
      </c>
      <c r="F58" s="40">
        <v>1.4019999999999999</v>
      </c>
      <c r="G58" s="40">
        <v>1.1279999999999999</v>
      </c>
      <c r="H58" s="40">
        <v>0.9</v>
      </c>
      <c r="I58" s="40">
        <v>0.25800000000000001</v>
      </c>
      <c r="J58" s="40">
        <v>0.20699999999999999</v>
      </c>
      <c r="K58" s="40">
        <v>6.3E-2</v>
      </c>
      <c r="L58" s="40">
        <v>1.88</v>
      </c>
    </row>
    <row r="59" spans="1:12" ht="18" x14ac:dyDescent="0.2">
      <c r="A59" s="40">
        <v>57</v>
      </c>
      <c r="B59" s="40" t="s">
        <v>156</v>
      </c>
      <c r="C59" s="40" t="s">
        <v>162</v>
      </c>
      <c r="D59" s="40">
        <v>5.8250000000000002</v>
      </c>
      <c r="E59" s="40" t="s">
        <v>163</v>
      </c>
      <c r="F59" s="40">
        <v>1.218</v>
      </c>
      <c r="G59" s="40">
        <v>1.1499999999999999</v>
      </c>
      <c r="H59" s="40">
        <v>0.68500000000000005</v>
      </c>
      <c r="I59" s="40">
        <v>0.45700000000000002</v>
      </c>
      <c r="J59" s="40">
        <v>0.13400000000000001</v>
      </c>
      <c r="K59" s="40">
        <v>4.0000000000000001E-3</v>
      </c>
      <c r="L59" s="40">
        <v>2.177</v>
      </c>
    </row>
    <row r="60" spans="1:12" ht="18" x14ac:dyDescent="0.2">
      <c r="A60" s="40">
        <v>58</v>
      </c>
      <c r="B60" s="40" t="s">
        <v>50</v>
      </c>
      <c r="C60" s="40" t="s">
        <v>164</v>
      </c>
      <c r="D60" s="40">
        <v>5.8230000000000004</v>
      </c>
      <c r="E60" s="40" t="s">
        <v>165</v>
      </c>
      <c r="F60" s="40">
        <v>0.83399999999999996</v>
      </c>
      <c r="G60" s="40">
        <v>1.228</v>
      </c>
      <c r="H60" s="40">
        <v>0.47399999999999998</v>
      </c>
      <c r="I60" s="40">
        <v>0.55900000000000005</v>
      </c>
      <c r="J60" s="40">
        <v>0.22600000000000001</v>
      </c>
      <c r="K60" s="40">
        <v>0.06</v>
      </c>
      <c r="L60" s="40">
        <v>2.4430000000000001</v>
      </c>
    </row>
    <row r="61" spans="1:12" ht="18" x14ac:dyDescent="0.2">
      <c r="A61" s="40">
        <v>59</v>
      </c>
      <c r="B61" s="40" t="s">
        <v>166</v>
      </c>
      <c r="C61" s="40" t="s">
        <v>167</v>
      </c>
      <c r="D61" s="40">
        <v>5.8220000000000001</v>
      </c>
      <c r="E61" s="40" t="s">
        <v>168</v>
      </c>
      <c r="F61" s="40">
        <v>1.131</v>
      </c>
      <c r="G61" s="40">
        <v>1.4930000000000001</v>
      </c>
      <c r="H61" s="40">
        <v>0.438</v>
      </c>
      <c r="I61" s="40">
        <v>0.41799999999999998</v>
      </c>
      <c r="J61" s="40">
        <v>0.25</v>
      </c>
      <c r="K61" s="40">
        <v>0.25900000000000001</v>
      </c>
      <c r="L61" s="40">
        <v>1.833</v>
      </c>
    </row>
    <row r="62" spans="1:12" ht="18" x14ac:dyDescent="0.2">
      <c r="A62" s="40">
        <v>60</v>
      </c>
      <c r="B62" s="40" t="s">
        <v>169</v>
      </c>
      <c r="C62" s="40" t="s">
        <v>170</v>
      </c>
      <c r="D62" s="40">
        <v>5.819</v>
      </c>
      <c r="E62" s="40" t="s">
        <v>171</v>
      </c>
      <c r="F62" s="40">
        <v>1.2849999999999999</v>
      </c>
      <c r="G62" s="40">
        <v>1.3839999999999999</v>
      </c>
      <c r="H62" s="40">
        <v>0.60599999999999998</v>
      </c>
      <c r="I62" s="40">
        <v>0.437</v>
      </c>
      <c r="J62" s="40">
        <v>0.20200000000000001</v>
      </c>
      <c r="K62" s="40">
        <v>0.11899999999999999</v>
      </c>
      <c r="L62" s="40">
        <v>1.7849999999999999</v>
      </c>
    </row>
    <row r="63" spans="1:12" ht="18" x14ac:dyDescent="0.2">
      <c r="A63" s="40">
        <v>61</v>
      </c>
      <c r="B63" s="40" t="s">
        <v>50</v>
      </c>
      <c r="C63" s="40" t="s">
        <v>172</v>
      </c>
      <c r="D63" s="40">
        <v>5.81</v>
      </c>
      <c r="E63" s="40" t="s">
        <v>38</v>
      </c>
      <c r="F63" s="40">
        <v>1.347</v>
      </c>
      <c r="G63" s="40">
        <v>1.1859999999999999</v>
      </c>
      <c r="H63" s="40">
        <v>0.83499999999999996</v>
      </c>
      <c r="I63" s="40">
        <v>0.47099999999999997</v>
      </c>
      <c r="J63" s="40">
        <v>0.26700000000000002</v>
      </c>
      <c r="K63" s="40">
        <v>0.155</v>
      </c>
      <c r="L63" s="40">
        <v>1.5489999999999999</v>
      </c>
    </row>
    <row r="64" spans="1:12" ht="18" x14ac:dyDescent="0.2">
      <c r="A64" s="40">
        <v>62</v>
      </c>
      <c r="B64" s="40" t="s">
        <v>50</v>
      </c>
      <c r="C64" s="40" t="s">
        <v>173</v>
      </c>
      <c r="D64" s="40">
        <v>5.758</v>
      </c>
      <c r="E64" s="40" t="s">
        <v>174</v>
      </c>
      <c r="F64" s="40">
        <v>1.341</v>
      </c>
      <c r="G64" s="40">
        <v>1.4530000000000001</v>
      </c>
      <c r="H64" s="40">
        <v>0.79100000000000004</v>
      </c>
      <c r="I64" s="40">
        <v>0.57299999999999995</v>
      </c>
      <c r="J64" s="40">
        <v>0.24299999999999999</v>
      </c>
      <c r="K64" s="40">
        <v>4.4999999999999998E-2</v>
      </c>
      <c r="L64" s="40">
        <v>1.3129999999999999</v>
      </c>
    </row>
    <row r="65" spans="1:12" ht="18" x14ac:dyDescent="0.2">
      <c r="A65" s="40">
        <v>63</v>
      </c>
      <c r="B65" s="40" t="s">
        <v>50</v>
      </c>
      <c r="C65" s="40" t="s">
        <v>175</v>
      </c>
      <c r="D65" s="40">
        <v>5.7149999999999999</v>
      </c>
      <c r="E65" s="40" t="s">
        <v>176</v>
      </c>
      <c r="F65" s="40">
        <v>1.0349999999999999</v>
      </c>
      <c r="G65" s="40">
        <v>1.2190000000000001</v>
      </c>
      <c r="H65" s="40">
        <v>0.63</v>
      </c>
      <c r="I65" s="40">
        <v>0.45</v>
      </c>
      <c r="J65" s="40">
        <v>0.127</v>
      </c>
      <c r="K65" s="40">
        <v>4.7E-2</v>
      </c>
      <c r="L65" s="40">
        <v>2.2069999999999999</v>
      </c>
    </row>
    <row r="66" spans="1:12" ht="18" x14ac:dyDescent="0.2">
      <c r="A66" s="40">
        <v>64</v>
      </c>
      <c r="B66" s="40" t="s">
        <v>63</v>
      </c>
      <c r="C66" s="40" t="s">
        <v>177</v>
      </c>
      <c r="D66" s="40">
        <v>5.6289999999999996</v>
      </c>
      <c r="E66" s="40" t="s">
        <v>178</v>
      </c>
      <c r="F66" s="40">
        <v>1.1890000000000001</v>
      </c>
      <c r="G66" s="40">
        <v>1.21</v>
      </c>
      <c r="H66" s="40">
        <v>0.63800000000000001</v>
      </c>
      <c r="I66" s="40">
        <v>0.49099999999999999</v>
      </c>
      <c r="J66" s="40">
        <v>0.36099999999999999</v>
      </c>
      <c r="K66" s="40">
        <v>4.2000000000000003E-2</v>
      </c>
      <c r="L66" s="40">
        <v>1.698</v>
      </c>
    </row>
    <row r="67" spans="1:12" ht="18" x14ac:dyDescent="0.2">
      <c r="A67" s="40">
        <v>65</v>
      </c>
      <c r="B67" s="40" t="s">
        <v>70</v>
      </c>
      <c r="C67" s="40" t="s">
        <v>179</v>
      </c>
      <c r="D67" s="40">
        <v>5.6210000000000004</v>
      </c>
      <c r="E67" s="40" t="s">
        <v>84</v>
      </c>
      <c r="F67" s="40">
        <v>1.3560000000000001</v>
      </c>
      <c r="G67" s="40">
        <v>1.131</v>
      </c>
      <c r="H67" s="40">
        <v>0.84499999999999997</v>
      </c>
      <c r="I67" s="40">
        <v>0.35499999999999998</v>
      </c>
      <c r="J67" s="40">
        <v>0.27100000000000002</v>
      </c>
      <c r="K67" s="40">
        <v>4.1000000000000002E-2</v>
      </c>
      <c r="L67" s="40">
        <v>1.621</v>
      </c>
    </row>
    <row r="68" spans="1:12" ht="18" x14ac:dyDescent="0.2">
      <c r="A68" s="40">
        <v>66</v>
      </c>
      <c r="B68" s="40" t="s">
        <v>166</v>
      </c>
      <c r="C68" s="40" t="s">
        <v>180</v>
      </c>
      <c r="D68" s="40">
        <v>5.6109999999999998</v>
      </c>
      <c r="E68" s="40" t="s">
        <v>181</v>
      </c>
      <c r="F68" s="40">
        <v>1.321</v>
      </c>
      <c r="G68" s="40">
        <v>1.4770000000000001</v>
      </c>
      <c r="H68" s="40">
        <v>0.69499999999999995</v>
      </c>
      <c r="I68" s="40">
        <v>0.47899999999999998</v>
      </c>
      <c r="J68" s="40">
        <v>9.9000000000000005E-2</v>
      </c>
      <c r="K68" s="40">
        <v>0.183</v>
      </c>
      <c r="L68" s="40">
        <v>1.3580000000000001</v>
      </c>
    </row>
    <row r="69" spans="1:12" ht="18" x14ac:dyDescent="0.2">
      <c r="A69" s="40">
        <v>67</v>
      </c>
      <c r="B69" s="40" t="s">
        <v>169</v>
      </c>
      <c r="C69" s="40" t="s">
        <v>182</v>
      </c>
      <c r="D69" s="40">
        <v>5.569</v>
      </c>
      <c r="E69" s="40" t="s">
        <v>183</v>
      </c>
      <c r="F69" s="40">
        <v>1.157</v>
      </c>
      <c r="G69" s="40">
        <v>1.4450000000000001</v>
      </c>
      <c r="H69" s="40">
        <v>0.63800000000000001</v>
      </c>
      <c r="I69" s="40">
        <v>0.29499999999999998</v>
      </c>
      <c r="J69" s="40">
        <v>0.155</v>
      </c>
      <c r="K69" s="40">
        <v>0.156</v>
      </c>
      <c r="L69" s="40">
        <v>1.7230000000000001</v>
      </c>
    </row>
    <row r="70" spans="1:12" ht="18" x14ac:dyDescent="0.2">
      <c r="A70" s="40">
        <v>68</v>
      </c>
      <c r="B70" s="40" t="s">
        <v>39</v>
      </c>
      <c r="C70" s="40" t="s">
        <v>184</v>
      </c>
      <c r="D70" s="40">
        <v>5.5250000000000004</v>
      </c>
      <c r="E70" s="40" t="s">
        <v>185</v>
      </c>
      <c r="F70" s="40">
        <v>1.1020000000000001</v>
      </c>
      <c r="G70" s="40">
        <v>1.3580000000000001</v>
      </c>
      <c r="H70" s="40">
        <v>0.52</v>
      </c>
      <c r="I70" s="40">
        <v>0.46600000000000003</v>
      </c>
      <c r="J70" s="40">
        <v>0.152</v>
      </c>
      <c r="K70" s="40">
        <v>9.2999999999999999E-2</v>
      </c>
      <c r="L70" s="40">
        <v>1.835</v>
      </c>
    </row>
    <row r="71" spans="1:12" ht="18" x14ac:dyDescent="0.2">
      <c r="A71" s="40">
        <v>69</v>
      </c>
      <c r="B71" s="40" t="s">
        <v>186</v>
      </c>
      <c r="C71" s="40" t="s">
        <v>187</v>
      </c>
      <c r="D71" s="40">
        <v>5.5</v>
      </c>
      <c r="E71" s="40" t="s">
        <v>188</v>
      </c>
      <c r="F71" s="40">
        <v>1.198</v>
      </c>
      <c r="G71" s="40">
        <v>1.3380000000000001</v>
      </c>
      <c r="H71" s="40">
        <v>0.63800000000000001</v>
      </c>
      <c r="I71" s="40">
        <v>0.30099999999999999</v>
      </c>
      <c r="J71" s="40">
        <v>4.7E-2</v>
      </c>
      <c r="K71" s="40">
        <v>0.1</v>
      </c>
      <c r="L71" s="40">
        <v>1.879</v>
      </c>
    </row>
    <row r="72" spans="1:12" ht="18" x14ac:dyDescent="0.2">
      <c r="A72" s="40">
        <v>70</v>
      </c>
      <c r="B72" s="40" t="s">
        <v>42</v>
      </c>
      <c r="C72" s="40" t="s">
        <v>189</v>
      </c>
      <c r="D72" s="40">
        <v>5.4930000000000003</v>
      </c>
      <c r="E72" s="40" t="s">
        <v>190</v>
      </c>
      <c r="F72" s="40">
        <v>0.93300000000000005</v>
      </c>
      <c r="G72" s="40">
        <v>1.5069999999999999</v>
      </c>
      <c r="H72" s="40">
        <v>0.57899999999999996</v>
      </c>
      <c r="I72" s="40">
        <v>0.47399999999999998</v>
      </c>
      <c r="J72" s="40">
        <v>0.224</v>
      </c>
      <c r="K72" s="40">
        <v>9.0999999999999998E-2</v>
      </c>
      <c r="L72" s="40">
        <v>1.6850000000000001</v>
      </c>
    </row>
    <row r="73" spans="1:12" ht="18" x14ac:dyDescent="0.2">
      <c r="A73" s="40">
        <v>71</v>
      </c>
      <c r="B73" s="40" t="s">
        <v>70</v>
      </c>
      <c r="C73" s="40" t="s">
        <v>191</v>
      </c>
      <c r="D73" s="40">
        <v>5.4720000000000004</v>
      </c>
      <c r="E73" s="40" t="s">
        <v>192</v>
      </c>
      <c r="F73" s="40">
        <v>1.552</v>
      </c>
      <c r="G73" s="40">
        <v>1.2629999999999999</v>
      </c>
      <c r="H73" s="40">
        <v>0.94299999999999995</v>
      </c>
      <c r="I73" s="40">
        <v>0.49099999999999999</v>
      </c>
      <c r="J73" s="40">
        <v>0.374</v>
      </c>
      <c r="K73" s="40">
        <v>0.29399999999999998</v>
      </c>
      <c r="L73" s="40">
        <v>0.55500000000000005</v>
      </c>
    </row>
    <row r="74" spans="1:12" ht="18" x14ac:dyDescent="0.2">
      <c r="A74" s="40">
        <v>72</v>
      </c>
      <c r="B74" s="40" t="s">
        <v>100</v>
      </c>
      <c r="C74" s="40" t="s">
        <v>193</v>
      </c>
      <c r="D74" s="40">
        <v>5.43</v>
      </c>
      <c r="E74" s="40" t="s">
        <v>194</v>
      </c>
      <c r="F74" s="40">
        <v>0.85799999999999998</v>
      </c>
      <c r="G74" s="40">
        <v>1.254</v>
      </c>
      <c r="H74" s="40">
        <v>0.46800000000000003</v>
      </c>
      <c r="I74" s="40">
        <v>0.58499999999999996</v>
      </c>
      <c r="J74" s="40">
        <v>0.19400000000000001</v>
      </c>
      <c r="K74" s="40">
        <v>9.9000000000000005E-2</v>
      </c>
      <c r="L74" s="40">
        <v>1.9730000000000001</v>
      </c>
    </row>
    <row r="75" spans="1:12" ht="18" x14ac:dyDescent="0.2">
      <c r="A75" s="40">
        <v>73</v>
      </c>
      <c r="B75" s="40" t="s">
        <v>195</v>
      </c>
      <c r="C75" s="40" t="s">
        <v>196</v>
      </c>
      <c r="D75" s="40">
        <v>5.3949999999999996</v>
      </c>
      <c r="E75" s="40" t="s">
        <v>197</v>
      </c>
      <c r="F75" s="40">
        <v>1.069</v>
      </c>
      <c r="G75" s="40">
        <v>1.258</v>
      </c>
      <c r="H75" s="40">
        <v>0.65100000000000002</v>
      </c>
      <c r="I75" s="40">
        <v>0.20899999999999999</v>
      </c>
      <c r="J75" s="40">
        <v>0.22</v>
      </c>
      <c r="K75" s="40">
        <v>4.1000000000000002E-2</v>
      </c>
      <c r="L75" s="40">
        <v>1.9470000000000001</v>
      </c>
    </row>
    <row r="76" spans="1:12" ht="18" x14ac:dyDescent="0.2">
      <c r="A76" s="40">
        <v>74</v>
      </c>
      <c r="B76" s="40" t="s">
        <v>166</v>
      </c>
      <c r="C76" s="40" t="s">
        <v>198</v>
      </c>
      <c r="D76" s="40">
        <v>5.3360000000000003</v>
      </c>
      <c r="E76" s="40" t="s">
        <v>199</v>
      </c>
      <c r="F76" s="40">
        <v>0.99099999999999999</v>
      </c>
      <c r="G76" s="40">
        <v>1.2390000000000001</v>
      </c>
      <c r="H76" s="40">
        <v>0.60499999999999998</v>
      </c>
      <c r="I76" s="40">
        <v>0.41799999999999998</v>
      </c>
      <c r="J76" s="40">
        <v>0.17199999999999999</v>
      </c>
      <c r="K76" s="40">
        <v>0.12</v>
      </c>
      <c r="L76" s="40">
        <v>1.7909999999999999</v>
      </c>
    </row>
    <row r="77" spans="1:12" ht="18" x14ac:dyDescent="0.2">
      <c r="A77" s="40">
        <v>75</v>
      </c>
      <c r="B77" s="40" t="s">
        <v>200</v>
      </c>
      <c r="C77" s="40" t="s">
        <v>201</v>
      </c>
      <c r="D77" s="40">
        <v>5.3239999999999998</v>
      </c>
      <c r="E77" s="40" t="s">
        <v>202</v>
      </c>
      <c r="F77" s="40">
        <v>1.286</v>
      </c>
      <c r="G77" s="40">
        <v>1.343</v>
      </c>
      <c r="H77" s="40">
        <v>0.68799999999999994</v>
      </c>
      <c r="I77" s="40">
        <v>0.17599999999999999</v>
      </c>
      <c r="J77" s="40">
        <v>7.8E-2</v>
      </c>
      <c r="K77" s="40">
        <v>3.6999999999999998E-2</v>
      </c>
      <c r="L77" s="40">
        <v>1.716</v>
      </c>
    </row>
    <row r="78" spans="1:12" ht="18" x14ac:dyDescent="0.2">
      <c r="A78" s="40">
        <v>76</v>
      </c>
      <c r="B78" s="40" t="s">
        <v>117</v>
      </c>
      <c r="C78" s="40" t="s">
        <v>203</v>
      </c>
      <c r="D78" s="40">
        <v>5.3109999999999999</v>
      </c>
      <c r="E78" s="40" t="s">
        <v>204</v>
      </c>
      <c r="F78" s="40">
        <v>0.92600000000000005</v>
      </c>
      <c r="G78" s="40">
        <v>1.3680000000000001</v>
      </c>
      <c r="H78" s="40">
        <v>0.64100000000000001</v>
      </c>
      <c r="I78" s="40">
        <v>0.47399999999999998</v>
      </c>
      <c r="J78" s="40">
        <v>0.23400000000000001</v>
      </c>
      <c r="K78" s="40">
        <v>5.5E-2</v>
      </c>
      <c r="L78" s="40">
        <v>1.6120000000000001</v>
      </c>
    </row>
    <row r="79" spans="1:12" ht="18" x14ac:dyDescent="0.2">
      <c r="A79" s="40" t="s">
        <v>130</v>
      </c>
      <c r="B79" s="40" t="s">
        <v>130</v>
      </c>
      <c r="C79" s="42" t="s">
        <v>205</v>
      </c>
      <c r="D79" s="43" t="s">
        <v>206</v>
      </c>
      <c r="E79" s="40" t="s">
        <v>132</v>
      </c>
      <c r="F79" s="40" t="s">
        <v>132</v>
      </c>
      <c r="G79" s="40" t="s">
        <v>132</v>
      </c>
      <c r="H79" s="40" t="s">
        <v>132</v>
      </c>
      <c r="I79" s="40" t="s">
        <v>132</v>
      </c>
      <c r="J79" s="40" t="s">
        <v>132</v>
      </c>
      <c r="K79" s="40" t="s">
        <v>132</v>
      </c>
      <c r="L79" s="40" t="s">
        <v>132</v>
      </c>
    </row>
    <row r="80" spans="1:12" ht="18" x14ac:dyDescent="0.2">
      <c r="A80" s="40">
        <v>77</v>
      </c>
      <c r="B80" s="40" t="s">
        <v>117</v>
      </c>
      <c r="C80" s="40" t="s">
        <v>207</v>
      </c>
      <c r="D80" s="40">
        <v>5.2930000000000001</v>
      </c>
      <c r="E80" s="40" t="s">
        <v>208</v>
      </c>
      <c r="F80" s="40">
        <v>1.2230000000000001</v>
      </c>
      <c r="G80" s="40">
        <v>0.96799999999999997</v>
      </c>
      <c r="H80" s="40">
        <v>0.70099999999999996</v>
      </c>
      <c r="I80" s="40">
        <v>0.25600000000000001</v>
      </c>
      <c r="J80" s="40">
        <v>0.248</v>
      </c>
      <c r="K80" s="40">
        <v>4.2999999999999997E-2</v>
      </c>
      <c r="L80" s="40">
        <v>1.8540000000000001</v>
      </c>
    </row>
    <row r="81" spans="1:12" ht="18" x14ac:dyDescent="0.2">
      <c r="A81" s="40">
        <v>78</v>
      </c>
      <c r="B81" s="40" t="s">
        <v>39</v>
      </c>
      <c r="C81" s="40" t="s">
        <v>209</v>
      </c>
      <c r="D81" s="40">
        <v>5.2789999999999999</v>
      </c>
      <c r="E81" s="40" t="s">
        <v>210</v>
      </c>
      <c r="F81" s="40">
        <v>0.95099999999999996</v>
      </c>
      <c r="G81" s="40">
        <v>1.1379999999999999</v>
      </c>
      <c r="H81" s="40">
        <v>0.54100000000000004</v>
      </c>
      <c r="I81" s="40">
        <v>0.26</v>
      </c>
      <c r="J81" s="40">
        <v>0.32</v>
      </c>
      <c r="K81" s="40">
        <v>5.7000000000000002E-2</v>
      </c>
      <c r="L81" s="40">
        <v>2.0110000000000001</v>
      </c>
    </row>
    <row r="82" spans="1:12" ht="18" x14ac:dyDescent="0.2">
      <c r="A82" s="40">
        <v>79</v>
      </c>
      <c r="B82" s="40" t="s">
        <v>70</v>
      </c>
      <c r="C82" s="40" t="s">
        <v>211</v>
      </c>
      <c r="D82" s="40">
        <v>5.2729999999999997</v>
      </c>
      <c r="E82" s="40" t="s">
        <v>212</v>
      </c>
      <c r="F82" s="40">
        <v>1.081</v>
      </c>
      <c r="G82" s="40">
        <v>1.161</v>
      </c>
      <c r="H82" s="40">
        <v>0.74099999999999999</v>
      </c>
      <c r="I82" s="40">
        <v>0.47299999999999998</v>
      </c>
      <c r="J82" s="40">
        <v>2.9000000000000001E-2</v>
      </c>
      <c r="K82" s="40">
        <v>2.3E-2</v>
      </c>
      <c r="L82" s="40">
        <v>1.7649999999999999</v>
      </c>
    </row>
    <row r="83" spans="1:12" ht="18" x14ac:dyDescent="0.2">
      <c r="A83" s="40">
        <v>80</v>
      </c>
      <c r="B83" s="40" t="s">
        <v>213</v>
      </c>
      <c r="C83" s="40" t="s">
        <v>214</v>
      </c>
      <c r="D83" s="40">
        <v>5.2690000000000001</v>
      </c>
      <c r="E83" s="40" t="s">
        <v>215</v>
      </c>
      <c r="F83" s="40">
        <v>0.72699999999999998</v>
      </c>
      <c r="G83" s="40">
        <v>0.67300000000000004</v>
      </c>
      <c r="H83" s="40">
        <v>0.40200000000000002</v>
      </c>
      <c r="I83" s="40">
        <v>0.23499999999999999</v>
      </c>
      <c r="J83" s="40">
        <v>0.315</v>
      </c>
      <c r="K83" s="40">
        <v>0.124</v>
      </c>
      <c r="L83" s="40">
        <v>2.7919999999999998</v>
      </c>
    </row>
    <row r="84" spans="1:12" ht="18" x14ac:dyDescent="0.2">
      <c r="A84" s="40">
        <v>81</v>
      </c>
      <c r="B84" s="40" t="s">
        <v>45</v>
      </c>
      <c r="C84" s="40" t="s">
        <v>216</v>
      </c>
      <c r="D84" s="40">
        <v>5.2619999999999996</v>
      </c>
      <c r="E84" s="40" t="s">
        <v>217</v>
      </c>
      <c r="F84" s="40">
        <v>0.996</v>
      </c>
      <c r="G84" s="40">
        <v>1.274</v>
      </c>
      <c r="H84" s="40">
        <v>0.49199999999999999</v>
      </c>
      <c r="I84" s="40">
        <v>0.443</v>
      </c>
      <c r="J84" s="40">
        <v>0.61199999999999999</v>
      </c>
      <c r="K84" s="40">
        <v>1.4999999999999999E-2</v>
      </c>
      <c r="L84" s="40">
        <v>1.429</v>
      </c>
    </row>
    <row r="85" spans="1:12" ht="18" x14ac:dyDescent="0.2">
      <c r="A85" s="40">
        <v>82</v>
      </c>
      <c r="B85" s="40" t="s">
        <v>218</v>
      </c>
      <c r="C85" s="40" t="s">
        <v>219</v>
      </c>
      <c r="D85" s="40">
        <v>5.25</v>
      </c>
      <c r="E85" s="40" t="s">
        <v>220</v>
      </c>
      <c r="F85" s="40">
        <v>1.1279999999999999</v>
      </c>
      <c r="G85" s="40">
        <v>1.431</v>
      </c>
      <c r="H85" s="40">
        <v>0.61699999999999999</v>
      </c>
      <c r="I85" s="40">
        <v>0.154</v>
      </c>
      <c r="J85" s="40">
        <v>6.5000000000000002E-2</v>
      </c>
      <c r="K85" s="40">
        <v>6.4000000000000001E-2</v>
      </c>
      <c r="L85" s="40">
        <v>1.7889999999999999</v>
      </c>
    </row>
    <row r="86" spans="1:12" ht="18" x14ac:dyDescent="0.2">
      <c r="A86" s="40">
        <v>83</v>
      </c>
      <c r="B86" s="40" t="s">
        <v>120</v>
      </c>
      <c r="C86" s="40" t="s">
        <v>221</v>
      </c>
      <c r="D86" s="40">
        <v>5.2370000000000001</v>
      </c>
      <c r="E86" s="40" t="s">
        <v>222</v>
      </c>
      <c r="F86" s="40">
        <v>1.121</v>
      </c>
      <c r="G86" s="40">
        <v>1.238</v>
      </c>
      <c r="H86" s="40">
        <v>0.66700000000000004</v>
      </c>
      <c r="I86" s="40">
        <v>0.19500000000000001</v>
      </c>
      <c r="J86" s="40">
        <v>0.19800000000000001</v>
      </c>
      <c r="K86" s="40">
        <v>8.7999999999999995E-2</v>
      </c>
      <c r="L86" s="40">
        <v>1.7290000000000001</v>
      </c>
    </row>
    <row r="87" spans="1:12" ht="18" x14ac:dyDescent="0.2">
      <c r="A87" s="40">
        <v>84</v>
      </c>
      <c r="B87" s="40" t="s">
        <v>166</v>
      </c>
      <c r="C87" s="40" t="s">
        <v>223</v>
      </c>
      <c r="D87" s="40">
        <v>5.2350000000000003</v>
      </c>
      <c r="E87" s="40" t="s">
        <v>224</v>
      </c>
      <c r="F87" s="40">
        <v>0.878</v>
      </c>
      <c r="G87" s="40">
        <v>0.77500000000000002</v>
      </c>
      <c r="H87" s="40">
        <v>0.59799999999999998</v>
      </c>
      <c r="I87" s="40">
        <v>0.40799999999999997</v>
      </c>
      <c r="J87" s="40">
        <v>3.2000000000000001E-2</v>
      </c>
      <c r="K87" s="40">
        <v>8.7999999999999995E-2</v>
      </c>
      <c r="L87" s="40">
        <v>2.456</v>
      </c>
    </row>
    <row r="88" spans="1:12" ht="18" x14ac:dyDescent="0.2">
      <c r="A88" s="40">
        <v>85</v>
      </c>
      <c r="B88" s="40" t="s">
        <v>92</v>
      </c>
      <c r="C88" s="40" t="s">
        <v>225</v>
      </c>
      <c r="D88" s="40">
        <v>5.234</v>
      </c>
      <c r="E88" s="40" t="s">
        <v>226</v>
      </c>
      <c r="F88" s="40">
        <v>1.1539999999999999</v>
      </c>
      <c r="G88" s="40">
        <v>1.1519999999999999</v>
      </c>
      <c r="H88" s="40">
        <v>0.54100000000000004</v>
      </c>
      <c r="I88" s="40">
        <v>0.39800000000000002</v>
      </c>
      <c r="J88" s="40">
        <v>4.4999999999999998E-2</v>
      </c>
      <c r="K88" s="40">
        <v>0.18099999999999999</v>
      </c>
      <c r="L88" s="40">
        <v>1.762</v>
      </c>
    </row>
    <row r="89" spans="1:12" ht="18" x14ac:dyDescent="0.2">
      <c r="A89" s="40">
        <v>86</v>
      </c>
      <c r="B89" s="40" t="s">
        <v>36</v>
      </c>
      <c r="C89" s="40" t="s">
        <v>227</v>
      </c>
      <c r="D89" s="40">
        <v>5.23</v>
      </c>
      <c r="E89" s="40" t="s">
        <v>84</v>
      </c>
      <c r="F89" s="40">
        <v>1.079</v>
      </c>
      <c r="G89" s="40">
        <v>1.4019999999999999</v>
      </c>
      <c r="H89" s="40">
        <v>0.57499999999999996</v>
      </c>
      <c r="I89" s="40">
        <v>0.55300000000000005</v>
      </c>
      <c r="J89" s="40">
        <v>0.187</v>
      </c>
      <c r="K89" s="40">
        <v>0.114</v>
      </c>
      <c r="L89" s="40">
        <v>1.319</v>
      </c>
    </row>
    <row r="90" spans="1:12" ht="18" x14ac:dyDescent="0.2">
      <c r="A90" s="40">
        <v>87</v>
      </c>
      <c r="B90" s="40" t="s">
        <v>213</v>
      </c>
      <c r="C90" s="40" t="s">
        <v>228</v>
      </c>
      <c r="D90" s="40">
        <v>5.2270000000000003</v>
      </c>
      <c r="E90" s="40" t="s">
        <v>229</v>
      </c>
      <c r="F90" s="40">
        <v>1.2889999999999999</v>
      </c>
      <c r="G90" s="40">
        <v>1.2390000000000001</v>
      </c>
      <c r="H90" s="40">
        <v>0.81</v>
      </c>
      <c r="I90" s="40">
        <v>9.6000000000000002E-2</v>
      </c>
      <c r="J90" s="40">
        <v>0</v>
      </c>
      <c r="K90" s="40">
        <v>4.2999999999999997E-2</v>
      </c>
      <c r="L90" s="40">
        <v>1.7490000000000001</v>
      </c>
    </row>
    <row r="91" spans="1:12" ht="18" x14ac:dyDescent="0.2">
      <c r="A91" s="40">
        <v>88</v>
      </c>
      <c r="B91" s="40" t="s">
        <v>120</v>
      </c>
      <c r="C91" s="40" t="s">
        <v>230</v>
      </c>
      <c r="D91" s="40">
        <v>5.2249999999999996</v>
      </c>
      <c r="E91" s="40" t="s">
        <v>231</v>
      </c>
      <c r="F91" s="40">
        <v>1.075</v>
      </c>
      <c r="G91" s="40">
        <v>1.1299999999999999</v>
      </c>
      <c r="H91" s="40">
        <v>0.73499999999999999</v>
      </c>
      <c r="I91" s="40">
        <v>0.28899999999999998</v>
      </c>
      <c r="J91" s="40">
        <v>0.26400000000000001</v>
      </c>
      <c r="K91" s="40">
        <v>3.7999999999999999E-2</v>
      </c>
      <c r="L91" s="40">
        <v>1.6950000000000001</v>
      </c>
    </row>
    <row r="92" spans="1:12" ht="18" x14ac:dyDescent="0.2">
      <c r="A92" s="40">
        <v>89</v>
      </c>
      <c r="B92" s="40" t="s">
        <v>120</v>
      </c>
      <c r="C92" s="40" t="s">
        <v>232</v>
      </c>
      <c r="D92" s="40">
        <v>5.1950000000000003</v>
      </c>
      <c r="E92" s="40" t="s">
        <v>233</v>
      </c>
      <c r="F92" s="40">
        <v>1.3149999999999999</v>
      </c>
      <c r="G92" s="40">
        <v>1.367</v>
      </c>
      <c r="H92" s="40">
        <v>0.79600000000000004</v>
      </c>
      <c r="I92" s="40">
        <v>0.498</v>
      </c>
      <c r="J92" s="40">
        <v>9.5000000000000001E-2</v>
      </c>
      <c r="K92" s="40">
        <v>1.6E-2</v>
      </c>
      <c r="L92" s="40">
        <v>1.1080000000000001</v>
      </c>
    </row>
    <row r="93" spans="1:12" ht="18" x14ac:dyDescent="0.2">
      <c r="A93" s="40">
        <v>90</v>
      </c>
      <c r="B93" s="40" t="s">
        <v>117</v>
      </c>
      <c r="C93" s="40" t="s">
        <v>234</v>
      </c>
      <c r="D93" s="40">
        <v>5.1820000000000004</v>
      </c>
      <c r="E93" s="40" t="s">
        <v>235</v>
      </c>
      <c r="F93" s="40">
        <v>0.98199999999999998</v>
      </c>
      <c r="G93" s="40">
        <v>1.069</v>
      </c>
      <c r="H93" s="40">
        <v>0.70499999999999996</v>
      </c>
      <c r="I93" s="40">
        <v>0.20399999999999999</v>
      </c>
      <c r="J93" s="40">
        <v>0.32900000000000001</v>
      </c>
      <c r="K93" s="40">
        <v>0</v>
      </c>
      <c r="L93" s="40">
        <v>1.8919999999999999</v>
      </c>
    </row>
    <row r="94" spans="1:12" ht="18" x14ac:dyDescent="0.2">
      <c r="A94" s="40">
        <v>91</v>
      </c>
      <c r="B94" s="40" t="s">
        <v>195</v>
      </c>
      <c r="C94" s="40" t="s">
        <v>236</v>
      </c>
      <c r="D94" s="40">
        <v>5.181</v>
      </c>
      <c r="E94" s="40" t="s">
        <v>237</v>
      </c>
      <c r="F94" s="40">
        <v>0.73099999999999998</v>
      </c>
      <c r="G94" s="40">
        <v>1.1439999999999999</v>
      </c>
      <c r="H94" s="40">
        <v>0.58299999999999996</v>
      </c>
      <c r="I94" s="40">
        <v>0.34799999999999998</v>
      </c>
      <c r="J94" s="40">
        <v>0.23599999999999999</v>
      </c>
      <c r="K94" s="40">
        <v>7.2999999999999995E-2</v>
      </c>
      <c r="L94" s="40">
        <v>2.0659999999999998</v>
      </c>
    </row>
    <row r="95" spans="1:12" ht="18" x14ac:dyDescent="0.2">
      <c r="A95" s="40">
        <v>92</v>
      </c>
      <c r="B95" s="40" t="s">
        <v>36</v>
      </c>
      <c r="C95" s="40" t="s">
        <v>238</v>
      </c>
      <c r="D95" s="40">
        <v>5.1749999999999998</v>
      </c>
      <c r="E95" s="40" t="s">
        <v>239</v>
      </c>
      <c r="F95" s="40">
        <v>1.0649999999999999</v>
      </c>
      <c r="G95" s="40">
        <v>1.208</v>
      </c>
      <c r="H95" s="40">
        <v>0.64500000000000002</v>
      </c>
      <c r="I95" s="40">
        <v>0.32600000000000001</v>
      </c>
      <c r="J95" s="40">
        <v>0.254</v>
      </c>
      <c r="K95" s="40">
        <v>0.06</v>
      </c>
      <c r="L95" s="40">
        <v>1.617</v>
      </c>
    </row>
    <row r="96" spans="1:12" ht="18" x14ac:dyDescent="0.2">
      <c r="A96" s="40">
        <v>93</v>
      </c>
      <c r="B96" s="40" t="s">
        <v>240</v>
      </c>
      <c r="C96" s="40" t="s">
        <v>241</v>
      </c>
      <c r="D96" s="40">
        <v>5.1509999999999998</v>
      </c>
      <c r="E96" s="40" t="s">
        <v>242</v>
      </c>
      <c r="F96" s="40">
        <v>2.3E-2</v>
      </c>
      <c r="G96" s="40">
        <v>0.72099999999999997</v>
      </c>
      <c r="H96" s="40">
        <v>0.114</v>
      </c>
      <c r="I96" s="40">
        <v>0.60199999999999998</v>
      </c>
      <c r="J96" s="40">
        <v>0.29199999999999998</v>
      </c>
      <c r="K96" s="40">
        <v>0.28199999999999997</v>
      </c>
      <c r="L96" s="40">
        <v>3.117</v>
      </c>
    </row>
    <row r="97" spans="1:12" ht="18" x14ac:dyDescent="0.2">
      <c r="A97" s="40">
        <v>94</v>
      </c>
      <c r="B97" s="40" t="s">
        <v>63</v>
      </c>
      <c r="C97" s="40" t="s">
        <v>243</v>
      </c>
      <c r="D97" s="40">
        <v>5.0739999999999998</v>
      </c>
      <c r="E97" s="40" t="s">
        <v>89</v>
      </c>
      <c r="F97" s="40">
        <v>0.78900000000000003</v>
      </c>
      <c r="G97" s="40">
        <v>1.2769999999999999</v>
      </c>
      <c r="H97" s="40">
        <v>0.65200000000000002</v>
      </c>
      <c r="I97" s="40">
        <v>0.57099999999999995</v>
      </c>
      <c r="J97" s="40">
        <v>0.23499999999999999</v>
      </c>
      <c r="K97" s="40">
        <v>8.7999999999999995E-2</v>
      </c>
      <c r="L97" s="40">
        <v>1.462</v>
      </c>
    </row>
    <row r="98" spans="1:12" ht="18" x14ac:dyDescent="0.2">
      <c r="A98" s="40">
        <v>95</v>
      </c>
      <c r="B98" s="40" t="s">
        <v>150</v>
      </c>
      <c r="C98" s="40" t="s">
        <v>244</v>
      </c>
      <c r="D98" s="40">
        <v>5.0739999999999998</v>
      </c>
      <c r="E98" s="40" t="s">
        <v>245</v>
      </c>
      <c r="F98" s="40">
        <v>0.78400000000000003</v>
      </c>
      <c r="G98" s="40">
        <v>1.216</v>
      </c>
      <c r="H98" s="40">
        <v>5.7000000000000002E-2</v>
      </c>
      <c r="I98" s="40">
        <v>0.39500000000000002</v>
      </c>
      <c r="J98" s="40">
        <v>0.23100000000000001</v>
      </c>
      <c r="K98" s="40">
        <v>2.5999999999999999E-2</v>
      </c>
      <c r="L98" s="40">
        <v>2.3650000000000002</v>
      </c>
    </row>
    <row r="99" spans="1:12" ht="18" x14ac:dyDescent="0.2">
      <c r="A99" s="40">
        <v>96</v>
      </c>
      <c r="B99" s="40" t="s">
        <v>70</v>
      </c>
      <c r="C99" s="40" t="s">
        <v>246</v>
      </c>
      <c r="D99" s="40">
        <v>5.0410000000000004</v>
      </c>
      <c r="E99" s="40" t="s">
        <v>247</v>
      </c>
      <c r="F99" s="40">
        <v>0.52500000000000002</v>
      </c>
      <c r="G99" s="40">
        <v>1.2709999999999999</v>
      </c>
      <c r="H99" s="40">
        <v>0.52900000000000003</v>
      </c>
      <c r="I99" s="40">
        <v>0.47199999999999998</v>
      </c>
      <c r="J99" s="40">
        <v>0.249</v>
      </c>
      <c r="K99" s="40">
        <v>0.14599999999999999</v>
      </c>
      <c r="L99" s="40">
        <v>1.849</v>
      </c>
    </row>
    <row r="100" spans="1:12" ht="18" x14ac:dyDescent="0.2">
      <c r="A100" s="40">
        <v>97</v>
      </c>
      <c r="B100" s="40" t="s">
        <v>248</v>
      </c>
      <c r="C100" s="40" t="s">
        <v>249</v>
      </c>
      <c r="D100" s="40">
        <v>5.0110000000000001</v>
      </c>
      <c r="E100" s="40" t="s">
        <v>250</v>
      </c>
      <c r="F100" s="40">
        <v>0.88500000000000001</v>
      </c>
      <c r="G100" s="40">
        <v>1.34</v>
      </c>
      <c r="H100" s="40">
        <v>0.496</v>
      </c>
      <c r="I100" s="40">
        <v>0.502</v>
      </c>
      <c r="J100" s="40">
        <v>0.47399999999999998</v>
      </c>
      <c r="K100" s="40">
        <v>0.17299999999999999</v>
      </c>
      <c r="L100" s="40">
        <v>1.1399999999999999</v>
      </c>
    </row>
    <row r="101" spans="1:12" ht="18" x14ac:dyDescent="0.2">
      <c r="A101" s="40">
        <v>98</v>
      </c>
      <c r="B101" s="40" t="s">
        <v>248</v>
      </c>
      <c r="C101" s="40" t="s">
        <v>251</v>
      </c>
      <c r="D101" s="40">
        <v>5.0039999999999996</v>
      </c>
      <c r="E101" s="40" t="s">
        <v>252</v>
      </c>
      <c r="F101" s="40">
        <v>0.59599999999999997</v>
      </c>
      <c r="G101" s="40">
        <v>1.3939999999999999</v>
      </c>
      <c r="H101" s="40">
        <v>0.55300000000000005</v>
      </c>
      <c r="I101" s="40">
        <v>0.45500000000000002</v>
      </c>
      <c r="J101" s="40">
        <v>0.42899999999999999</v>
      </c>
      <c r="K101" s="40">
        <v>3.9E-2</v>
      </c>
      <c r="L101" s="40">
        <v>1.5369999999999999</v>
      </c>
    </row>
    <row r="102" spans="1:12" ht="18" x14ac:dyDescent="0.2">
      <c r="A102" s="40">
        <v>99</v>
      </c>
      <c r="B102" s="40" t="s">
        <v>150</v>
      </c>
      <c r="C102" s="40" t="s">
        <v>253</v>
      </c>
      <c r="D102" s="40">
        <v>4.9619999999999997</v>
      </c>
      <c r="E102" s="40" t="s">
        <v>254</v>
      </c>
      <c r="F102" s="40">
        <v>0.48</v>
      </c>
      <c r="G102" s="40">
        <v>1.179</v>
      </c>
      <c r="H102" s="40">
        <v>0.504</v>
      </c>
      <c r="I102" s="40">
        <v>0.44</v>
      </c>
      <c r="J102" s="40">
        <v>0.39400000000000002</v>
      </c>
      <c r="K102" s="40">
        <v>7.2999999999999995E-2</v>
      </c>
      <c r="L102" s="40">
        <v>1.891</v>
      </c>
    </row>
    <row r="103" spans="1:12" ht="18" x14ac:dyDescent="0.2">
      <c r="A103" s="40">
        <v>100</v>
      </c>
      <c r="B103" s="40" t="s">
        <v>50</v>
      </c>
      <c r="C103" s="40" t="s">
        <v>255</v>
      </c>
      <c r="D103" s="40">
        <v>4.9550000000000001</v>
      </c>
      <c r="E103" s="40" t="s">
        <v>256</v>
      </c>
      <c r="F103" s="40">
        <v>1.0269999999999999</v>
      </c>
      <c r="G103" s="40">
        <v>1.4930000000000001</v>
      </c>
      <c r="H103" s="40">
        <v>0.55800000000000005</v>
      </c>
      <c r="I103" s="40">
        <v>0.39400000000000002</v>
      </c>
      <c r="J103" s="40">
        <v>0.33800000000000002</v>
      </c>
      <c r="K103" s="40">
        <v>3.3000000000000002E-2</v>
      </c>
      <c r="L103" s="40">
        <v>1.111</v>
      </c>
    </row>
    <row r="104" spans="1:12" ht="18" x14ac:dyDescent="0.2">
      <c r="A104" s="40">
        <v>101</v>
      </c>
      <c r="B104" s="40" t="s">
        <v>257</v>
      </c>
      <c r="C104" s="40" t="s">
        <v>258</v>
      </c>
      <c r="D104" s="40">
        <v>4.8289999999999997</v>
      </c>
      <c r="E104" s="40" t="s">
        <v>259</v>
      </c>
      <c r="F104" s="40">
        <v>1.0549999999999999</v>
      </c>
      <c r="G104" s="40">
        <v>1.385</v>
      </c>
      <c r="H104" s="40">
        <v>0.187</v>
      </c>
      <c r="I104" s="40">
        <v>0.47899999999999998</v>
      </c>
      <c r="J104" s="40">
        <v>0.13900000000000001</v>
      </c>
      <c r="K104" s="40">
        <v>7.2999999999999995E-2</v>
      </c>
      <c r="L104" s="40">
        <v>1.5109999999999999</v>
      </c>
    </row>
    <row r="105" spans="1:12" ht="18" x14ac:dyDescent="0.2">
      <c r="A105" s="40">
        <v>102</v>
      </c>
      <c r="B105" s="40" t="s">
        <v>92</v>
      </c>
      <c r="C105" s="40" t="s">
        <v>260</v>
      </c>
      <c r="D105" s="40">
        <v>4.8049999999999997</v>
      </c>
      <c r="E105" s="40" t="s">
        <v>261</v>
      </c>
      <c r="F105" s="40">
        <v>1.0069999999999999</v>
      </c>
      <c r="G105" s="40">
        <v>0.86799999999999999</v>
      </c>
      <c r="H105" s="40">
        <v>0.61299999999999999</v>
      </c>
      <c r="I105" s="40">
        <v>0.28999999999999998</v>
      </c>
      <c r="J105" s="40">
        <v>0.05</v>
      </c>
      <c r="K105" s="40">
        <v>8.6999999999999994E-2</v>
      </c>
      <c r="L105" s="40">
        <v>1.89</v>
      </c>
    </row>
    <row r="106" spans="1:12" ht="18" x14ac:dyDescent="0.2">
      <c r="A106" s="40">
        <v>103</v>
      </c>
      <c r="B106" s="40" t="s">
        <v>120</v>
      </c>
      <c r="C106" s="40" t="s">
        <v>262</v>
      </c>
      <c r="D106" s="40">
        <v>4.7750000000000004</v>
      </c>
      <c r="E106" s="40" t="s">
        <v>263</v>
      </c>
      <c r="F106" s="40">
        <v>0.71599999999999997</v>
      </c>
      <c r="G106" s="40">
        <v>1.1559999999999999</v>
      </c>
      <c r="H106" s="40">
        <v>0.56599999999999995</v>
      </c>
      <c r="I106" s="40">
        <v>0.255</v>
      </c>
      <c r="J106" s="40">
        <v>0.114</v>
      </c>
      <c r="K106" s="40">
        <v>8.8999999999999996E-2</v>
      </c>
      <c r="L106" s="40">
        <v>1.879</v>
      </c>
    </row>
    <row r="107" spans="1:12" ht="18" x14ac:dyDescent="0.2">
      <c r="A107" s="40">
        <v>104</v>
      </c>
      <c r="B107" s="40" t="s">
        <v>200</v>
      </c>
      <c r="C107" s="40" t="s">
        <v>264</v>
      </c>
      <c r="D107" s="40">
        <v>4.7350000000000003</v>
      </c>
      <c r="E107" s="40" t="s">
        <v>265</v>
      </c>
      <c r="F107" s="40">
        <v>0.99</v>
      </c>
      <c r="G107" s="40">
        <v>0.997</v>
      </c>
      <c r="H107" s="40">
        <v>0.52</v>
      </c>
      <c r="I107" s="40">
        <v>0.28199999999999997</v>
      </c>
      <c r="J107" s="40">
        <v>0.129</v>
      </c>
      <c r="K107" s="40">
        <v>0.114</v>
      </c>
      <c r="L107" s="40">
        <v>1.702</v>
      </c>
    </row>
    <row r="108" spans="1:12" ht="18" x14ac:dyDescent="0.2">
      <c r="A108" s="40">
        <v>105</v>
      </c>
      <c r="B108" s="40" t="s">
        <v>266</v>
      </c>
      <c r="C108" s="40" t="s">
        <v>267</v>
      </c>
      <c r="D108" s="40">
        <v>4.7140000000000004</v>
      </c>
      <c r="E108" s="40" t="s">
        <v>268</v>
      </c>
      <c r="F108" s="40">
        <v>1.161</v>
      </c>
      <c r="G108" s="40">
        <v>1.4339999999999999</v>
      </c>
      <c r="H108" s="40">
        <v>0.70799999999999996</v>
      </c>
      <c r="I108" s="40">
        <v>0.28899999999999998</v>
      </c>
      <c r="J108" s="40">
        <v>0.113</v>
      </c>
      <c r="K108" s="40">
        <v>1.0999999999999999E-2</v>
      </c>
      <c r="L108" s="40">
        <v>0.996</v>
      </c>
    </row>
    <row r="109" spans="1:12" ht="18" x14ac:dyDescent="0.2">
      <c r="A109" s="40">
        <v>106</v>
      </c>
      <c r="B109" s="40" t="s">
        <v>120</v>
      </c>
      <c r="C109" s="40" t="s">
        <v>269</v>
      </c>
      <c r="D109" s="40">
        <v>4.7089999999999996</v>
      </c>
      <c r="E109" s="40" t="s">
        <v>270</v>
      </c>
      <c r="F109" s="40">
        <v>0.36799999999999999</v>
      </c>
      <c r="G109" s="40">
        <v>0.98399999999999999</v>
      </c>
      <c r="H109" s="40">
        <v>6.0000000000000001E-3</v>
      </c>
      <c r="I109" s="40">
        <v>0.31900000000000001</v>
      </c>
      <c r="J109" s="40">
        <v>0.29299999999999998</v>
      </c>
      <c r="K109" s="40">
        <v>7.0999999999999994E-2</v>
      </c>
      <c r="L109" s="40">
        <v>2.6680000000000001</v>
      </c>
    </row>
    <row r="110" spans="1:12" ht="18" x14ac:dyDescent="0.2">
      <c r="A110" s="40">
        <v>107</v>
      </c>
      <c r="B110" s="40" t="s">
        <v>82</v>
      </c>
      <c r="C110" s="40" t="s">
        <v>271</v>
      </c>
      <c r="D110" s="40">
        <v>4.6950000000000003</v>
      </c>
      <c r="E110" s="40" t="s">
        <v>272</v>
      </c>
      <c r="F110" s="40">
        <v>0.56399999999999995</v>
      </c>
      <c r="G110" s="40">
        <v>0.94599999999999995</v>
      </c>
      <c r="H110" s="40">
        <v>0.13300000000000001</v>
      </c>
      <c r="I110" s="40">
        <v>0.43</v>
      </c>
      <c r="J110" s="40">
        <v>0.23599999999999999</v>
      </c>
      <c r="K110" s="40">
        <v>5.0999999999999997E-2</v>
      </c>
      <c r="L110" s="40">
        <v>2.3340000000000001</v>
      </c>
    </row>
    <row r="111" spans="1:12" ht="18" x14ac:dyDescent="0.2">
      <c r="A111" s="40">
        <v>108</v>
      </c>
      <c r="B111" s="40" t="s">
        <v>117</v>
      </c>
      <c r="C111" s="40" t="s">
        <v>273</v>
      </c>
      <c r="D111" s="40">
        <v>4.6920000000000002</v>
      </c>
      <c r="E111" s="40" t="s">
        <v>274</v>
      </c>
      <c r="F111" s="40">
        <v>1.157</v>
      </c>
      <c r="G111" s="40">
        <v>0.71199999999999997</v>
      </c>
      <c r="H111" s="40">
        <v>0.63900000000000001</v>
      </c>
      <c r="I111" s="40">
        <v>0.249</v>
      </c>
      <c r="J111" s="40">
        <v>0.38700000000000001</v>
      </c>
      <c r="K111" s="40">
        <v>4.9000000000000002E-2</v>
      </c>
      <c r="L111" s="40">
        <v>1.4990000000000001</v>
      </c>
    </row>
    <row r="112" spans="1:12" ht="18" x14ac:dyDescent="0.2">
      <c r="A112" s="40">
        <v>109</v>
      </c>
      <c r="B112" s="40" t="s">
        <v>42</v>
      </c>
      <c r="C112" s="40" t="s">
        <v>275</v>
      </c>
      <c r="D112" s="40">
        <v>4.6440000000000001</v>
      </c>
      <c r="E112" s="40" t="s">
        <v>79</v>
      </c>
      <c r="F112" s="40">
        <v>0.996</v>
      </c>
      <c r="G112" s="40">
        <v>0.80400000000000005</v>
      </c>
      <c r="H112" s="40">
        <v>0.73099999999999998</v>
      </c>
      <c r="I112" s="40">
        <v>0.38100000000000001</v>
      </c>
      <c r="J112" s="40">
        <v>0.20100000000000001</v>
      </c>
      <c r="K112" s="40">
        <v>0.04</v>
      </c>
      <c r="L112" s="40">
        <v>1.49</v>
      </c>
    </row>
    <row r="113" spans="1:12" ht="18" x14ac:dyDescent="0.2">
      <c r="A113" s="40">
        <v>110</v>
      </c>
      <c r="B113" s="40" t="s">
        <v>42</v>
      </c>
      <c r="C113" s="40" t="s">
        <v>276</v>
      </c>
      <c r="D113" s="40">
        <v>4.6079999999999997</v>
      </c>
      <c r="E113" s="40" t="s">
        <v>119</v>
      </c>
      <c r="F113" s="40">
        <v>0.58699999999999997</v>
      </c>
      <c r="G113" s="40">
        <v>0.73499999999999999</v>
      </c>
      <c r="H113" s="40">
        <v>0.53300000000000003</v>
      </c>
      <c r="I113" s="40">
        <v>0.47799999999999998</v>
      </c>
      <c r="J113" s="40">
        <v>0.17199999999999999</v>
      </c>
      <c r="K113" s="40">
        <v>0.124</v>
      </c>
      <c r="L113" s="40">
        <v>1.9790000000000001</v>
      </c>
    </row>
    <row r="114" spans="1:12" ht="18" x14ac:dyDescent="0.2">
      <c r="A114" s="40">
        <v>111</v>
      </c>
      <c r="B114" s="40" t="s">
        <v>63</v>
      </c>
      <c r="C114" s="40" t="s">
        <v>277</v>
      </c>
      <c r="D114" s="40">
        <v>4.5739999999999998</v>
      </c>
      <c r="E114" s="40" t="s">
        <v>114</v>
      </c>
      <c r="F114" s="40">
        <v>0.96399999999999997</v>
      </c>
      <c r="G114" s="40">
        <v>1.0980000000000001</v>
      </c>
      <c r="H114" s="40">
        <v>0.33900000000000002</v>
      </c>
      <c r="I114" s="40">
        <v>0.52</v>
      </c>
      <c r="J114" s="40">
        <v>7.6999999999999999E-2</v>
      </c>
      <c r="K114" s="40">
        <v>9.2999999999999999E-2</v>
      </c>
      <c r="L114" s="40">
        <v>1.482</v>
      </c>
    </row>
    <row r="115" spans="1:12" ht="18" x14ac:dyDescent="0.2">
      <c r="A115" s="40">
        <v>112</v>
      </c>
      <c r="B115" s="40" t="s">
        <v>100</v>
      </c>
      <c r="C115" s="40" t="s">
        <v>278</v>
      </c>
      <c r="D115" s="40">
        <v>4.5529999999999999</v>
      </c>
      <c r="E115" s="40" t="s">
        <v>279</v>
      </c>
      <c r="F115" s="40">
        <v>0.56000000000000005</v>
      </c>
      <c r="G115" s="40">
        <v>1.0680000000000001</v>
      </c>
      <c r="H115" s="40">
        <v>0.31</v>
      </c>
      <c r="I115" s="40">
        <v>0.45300000000000001</v>
      </c>
      <c r="J115" s="40">
        <v>0.44500000000000001</v>
      </c>
      <c r="K115" s="40">
        <v>6.5000000000000002E-2</v>
      </c>
      <c r="L115" s="40">
        <v>1.6519999999999999</v>
      </c>
    </row>
    <row r="116" spans="1:12" ht="18" x14ac:dyDescent="0.2">
      <c r="A116" s="40">
        <v>113</v>
      </c>
      <c r="B116" s="40" t="s">
        <v>280</v>
      </c>
      <c r="C116" s="40" t="s">
        <v>281</v>
      </c>
      <c r="D116" s="40">
        <v>4.55</v>
      </c>
      <c r="E116" s="40" t="s">
        <v>280</v>
      </c>
      <c r="F116" s="40">
        <v>0.23400000000000001</v>
      </c>
      <c r="G116" s="40">
        <v>0.871</v>
      </c>
      <c r="H116" s="40">
        <v>0.107</v>
      </c>
      <c r="I116" s="40">
        <v>0.48099999999999998</v>
      </c>
      <c r="J116" s="40">
        <v>0.32200000000000001</v>
      </c>
      <c r="K116" s="40">
        <v>0.17899999999999999</v>
      </c>
      <c r="L116" s="40">
        <v>2.3559999999999999</v>
      </c>
    </row>
    <row r="117" spans="1:12" ht="18" x14ac:dyDescent="0.2">
      <c r="A117" s="40">
        <v>114</v>
      </c>
      <c r="B117" s="40" t="s">
        <v>120</v>
      </c>
      <c r="C117" s="40" t="s">
        <v>282</v>
      </c>
      <c r="D117" s="40">
        <v>4.5449999999999999</v>
      </c>
      <c r="E117" s="40" t="s">
        <v>283</v>
      </c>
      <c r="F117" s="40">
        <v>0.36699999999999999</v>
      </c>
      <c r="G117" s="40">
        <v>1.123</v>
      </c>
      <c r="H117" s="40">
        <v>0.39800000000000002</v>
      </c>
      <c r="I117" s="40">
        <v>0.51400000000000001</v>
      </c>
      <c r="J117" s="40">
        <v>0.83799999999999997</v>
      </c>
      <c r="K117" s="40">
        <v>0.189</v>
      </c>
      <c r="L117" s="40">
        <v>1.115</v>
      </c>
    </row>
    <row r="118" spans="1:12" ht="18" x14ac:dyDescent="0.2">
      <c r="A118" s="40">
        <v>115</v>
      </c>
      <c r="B118" s="40" t="s">
        <v>195</v>
      </c>
      <c r="C118" s="40" t="s">
        <v>284</v>
      </c>
      <c r="D118" s="40">
        <v>4.5350000000000001</v>
      </c>
      <c r="E118" s="40" t="s">
        <v>285</v>
      </c>
      <c r="F118" s="40">
        <v>0.47899999999999998</v>
      </c>
      <c r="G118" s="40">
        <v>1.18</v>
      </c>
      <c r="H118" s="40">
        <v>0.40899999999999997</v>
      </c>
      <c r="I118" s="40">
        <v>0.378</v>
      </c>
      <c r="J118" s="40">
        <v>0.183</v>
      </c>
      <c r="K118" s="40">
        <v>0.115</v>
      </c>
      <c r="L118" s="40">
        <v>1.79</v>
      </c>
    </row>
    <row r="119" spans="1:12" ht="18" x14ac:dyDescent="0.2">
      <c r="A119" s="40">
        <v>116</v>
      </c>
      <c r="B119" s="40" t="s">
        <v>286</v>
      </c>
      <c r="C119" s="40" t="s">
        <v>287</v>
      </c>
      <c r="D119" s="40">
        <v>4.5140000000000002</v>
      </c>
      <c r="E119" s="40" t="s">
        <v>288</v>
      </c>
      <c r="F119" s="40">
        <v>0.63600000000000001</v>
      </c>
      <c r="G119" s="40">
        <v>1.0029999999999999</v>
      </c>
      <c r="H119" s="40">
        <v>0.25800000000000001</v>
      </c>
      <c r="I119" s="40">
        <v>0.46200000000000002</v>
      </c>
      <c r="J119" s="40">
        <v>0.25</v>
      </c>
      <c r="K119" s="40">
        <v>7.8E-2</v>
      </c>
      <c r="L119" s="40">
        <v>1.827</v>
      </c>
    </row>
    <row r="120" spans="1:12" ht="18" x14ac:dyDescent="0.2">
      <c r="A120" s="40">
        <v>117</v>
      </c>
      <c r="B120" s="40" t="s">
        <v>85</v>
      </c>
      <c r="C120" s="40" t="s">
        <v>289</v>
      </c>
      <c r="D120" s="40">
        <v>4.4969999999999999</v>
      </c>
      <c r="E120" s="40" t="s">
        <v>290</v>
      </c>
      <c r="F120" s="40">
        <v>1.103</v>
      </c>
      <c r="G120" s="40">
        <v>0.97899999999999998</v>
      </c>
      <c r="H120" s="40">
        <v>0.501</v>
      </c>
      <c r="I120" s="40">
        <v>0.28899999999999998</v>
      </c>
      <c r="J120" s="40">
        <v>0.2</v>
      </c>
      <c r="K120" s="40">
        <v>0.107</v>
      </c>
      <c r="L120" s="40">
        <v>1.319</v>
      </c>
    </row>
    <row r="121" spans="1:12" ht="18" x14ac:dyDescent="0.2">
      <c r="A121" s="40">
        <v>118</v>
      </c>
      <c r="B121" s="40" t="s">
        <v>200</v>
      </c>
      <c r="C121" s="40" t="s">
        <v>291</v>
      </c>
      <c r="D121" s="40">
        <v>4.4649999999999999</v>
      </c>
      <c r="E121" s="40" t="s">
        <v>292</v>
      </c>
      <c r="F121" s="40">
        <v>1.198</v>
      </c>
      <c r="G121" s="40">
        <v>1.1559999999999999</v>
      </c>
      <c r="H121" s="40">
        <v>0.35699999999999998</v>
      </c>
      <c r="I121" s="40">
        <v>0.312</v>
      </c>
      <c r="J121" s="40">
        <v>4.3999999999999997E-2</v>
      </c>
      <c r="K121" s="40">
        <v>7.5999999999999998E-2</v>
      </c>
      <c r="L121" s="40">
        <v>1.323</v>
      </c>
    </row>
    <row r="122" spans="1:12" ht="18" x14ac:dyDescent="0.2">
      <c r="A122" s="40">
        <v>119</v>
      </c>
      <c r="B122" s="40" t="s">
        <v>92</v>
      </c>
      <c r="C122" s="40" t="s">
        <v>293</v>
      </c>
      <c r="D122" s="40">
        <v>4.46</v>
      </c>
      <c r="E122" s="40" t="s">
        <v>294</v>
      </c>
      <c r="F122" s="40">
        <v>0.33900000000000002</v>
      </c>
      <c r="G122" s="40">
        <v>0.86499999999999999</v>
      </c>
      <c r="H122" s="40">
        <v>0.35299999999999998</v>
      </c>
      <c r="I122" s="40">
        <v>0.40899999999999997</v>
      </c>
      <c r="J122" s="40">
        <v>0.313</v>
      </c>
      <c r="K122" s="40">
        <v>0.16500000000000001</v>
      </c>
      <c r="L122" s="40">
        <v>2.016</v>
      </c>
    </row>
    <row r="123" spans="1:12" ht="18" x14ac:dyDescent="0.2">
      <c r="A123" s="40">
        <v>120</v>
      </c>
      <c r="B123" s="40" t="s">
        <v>117</v>
      </c>
      <c r="C123" s="40" t="s">
        <v>295</v>
      </c>
      <c r="D123" s="40">
        <v>4.4400000000000004</v>
      </c>
      <c r="E123" s="40" t="s">
        <v>296</v>
      </c>
      <c r="F123" s="40">
        <v>1.01</v>
      </c>
      <c r="G123" s="40">
        <v>1.26</v>
      </c>
      <c r="H123" s="40">
        <v>0.625</v>
      </c>
      <c r="I123" s="40">
        <v>0.56100000000000005</v>
      </c>
      <c r="J123" s="40">
        <v>0.49099999999999999</v>
      </c>
      <c r="K123" s="40">
        <v>7.3999999999999996E-2</v>
      </c>
      <c r="L123" s="40">
        <v>0.41899999999999998</v>
      </c>
    </row>
    <row r="124" spans="1:12" ht="18" x14ac:dyDescent="0.2">
      <c r="A124" s="40">
        <v>121</v>
      </c>
      <c r="B124" s="40" t="s">
        <v>42</v>
      </c>
      <c r="C124" s="40" t="s">
        <v>297</v>
      </c>
      <c r="D124" s="40">
        <v>4.3760000000000003</v>
      </c>
      <c r="E124" s="40" t="s">
        <v>298</v>
      </c>
      <c r="F124" s="40">
        <v>0.90100000000000002</v>
      </c>
      <c r="G124" s="40">
        <v>1.0069999999999999</v>
      </c>
      <c r="H124" s="40">
        <v>0.63800000000000001</v>
      </c>
      <c r="I124" s="40">
        <v>0.19800000000000001</v>
      </c>
      <c r="J124" s="40">
        <v>8.3000000000000004E-2</v>
      </c>
      <c r="K124" s="40">
        <v>2.7E-2</v>
      </c>
      <c r="L124" s="40">
        <v>1.5209999999999999</v>
      </c>
    </row>
    <row r="125" spans="1:12" ht="18" x14ac:dyDescent="0.2">
      <c r="A125" s="40">
        <v>122</v>
      </c>
      <c r="B125" s="40" t="s">
        <v>92</v>
      </c>
      <c r="C125" s="40" t="s">
        <v>299</v>
      </c>
      <c r="D125" s="40">
        <v>4.3150000000000004</v>
      </c>
      <c r="E125" s="40" t="s">
        <v>300</v>
      </c>
      <c r="F125" s="40">
        <v>0.79200000000000004</v>
      </c>
      <c r="G125" s="40">
        <v>0.754</v>
      </c>
      <c r="H125" s="40">
        <v>0.45500000000000002</v>
      </c>
      <c r="I125" s="40">
        <v>0.47</v>
      </c>
      <c r="J125" s="40">
        <v>0.23200000000000001</v>
      </c>
      <c r="K125" s="40">
        <v>9.1999999999999998E-2</v>
      </c>
      <c r="L125" s="40">
        <v>1.5189999999999999</v>
      </c>
    </row>
    <row r="126" spans="1:12" ht="18" x14ac:dyDescent="0.2">
      <c r="A126" s="40">
        <v>123</v>
      </c>
      <c r="B126" s="40" t="s">
        <v>82</v>
      </c>
      <c r="C126" s="40" t="s">
        <v>301</v>
      </c>
      <c r="D126" s="40">
        <v>4.2919999999999998</v>
      </c>
      <c r="E126" s="40" t="s">
        <v>302</v>
      </c>
      <c r="F126" s="40">
        <v>0.64800000000000002</v>
      </c>
      <c r="G126" s="40">
        <v>1.272</v>
      </c>
      <c r="H126" s="40">
        <v>0.28499999999999998</v>
      </c>
      <c r="I126" s="40">
        <v>9.6000000000000002E-2</v>
      </c>
      <c r="J126" s="40">
        <v>0.20200000000000001</v>
      </c>
      <c r="K126" s="40">
        <v>0.13700000000000001</v>
      </c>
      <c r="L126" s="40">
        <v>1.6519999999999999</v>
      </c>
    </row>
    <row r="127" spans="1:12" ht="18" x14ac:dyDescent="0.2">
      <c r="A127" s="40">
        <v>124</v>
      </c>
      <c r="B127" s="40" t="s">
        <v>50</v>
      </c>
      <c r="C127" s="40" t="s">
        <v>303</v>
      </c>
      <c r="D127" s="40">
        <v>4.2910000000000004</v>
      </c>
      <c r="E127" s="40" t="s">
        <v>235</v>
      </c>
      <c r="F127" s="40">
        <v>0.80900000000000005</v>
      </c>
      <c r="G127" s="40">
        <v>0.83199999999999996</v>
      </c>
      <c r="H127" s="40">
        <v>0.28999999999999998</v>
      </c>
      <c r="I127" s="40">
        <v>0.435</v>
      </c>
      <c r="J127" s="40">
        <v>0.121</v>
      </c>
      <c r="K127" s="40">
        <v>0.08</v>
      </c>
      <c r="L127" s="40">
        <v>1.724</v>
      </c>
    </row>
    <row r="128" spans="1:12" ht="18" x14ac:dyDescent="0.2">
      <c r="A128" s="40">
        <v>125</v>
      </c>
      <c r="B128" s="40" t="s">
        <v>50</v>
      </c>
      <c r="C128" s="40" t="s">
        <v>304</v>
      </c>
      <c r="D128" s="40">
        <v>4.2859999999999996</v>
      </c>
      <c r="E128" s="40" t="s">
        <v>305</v>
      </c>
      <c r="F128" s="40">
        <v>0.95099999999999996</v>
      </c>
      <c r="G128" s="40">
        <v>0.57099999999999995</v>
      </c>
      <c r="H128" s="40">
        <v>0.65</v>
      </c>
      <c r="I128" s="40">
        <v>0.309</v>
      </c>
      <c r="J128" s="40">
        <v>5.3999999999999999E-2</v>
      </c>
      <c r="K128" s="40">
        <v>0.252</v>
      </c>
      <c r="L128" s="40">
        <v>1.5</v>
      </c>
    </row>
    <row r="129" spans="1:12" ht="18" x14ac:dyDescent="0.2">
      <c r="A129" s="40">
        <v>126</v>
      </c>
      <c r="B129" s="40" t="s">
        <v>50</v>
      </c>
      <c r="C129" s="40" t="s">
        <v>306</v>
      </c>
      <c r="D129" s="40">
        <v>4.28</v>
      </c>
      <c r="E129" s="40" t="s">
        <v>307</v>
      </c>
      <c r="F129" s="40">
        <v>9.1999999999999998E-2</v>
      </c>
      <c r="G129" s="40">
        <v>1.2290000000000001</v>
      </c>
      <c r="H129" s="40">
        <v>0.191</v>
      </c>
      <c r="I129" s="40">
        <v>0.23599999999999999</v>
      </c>
      <c r="J129" s="40">
        <v>0.246</v>
      </c>
      <c r="K129" s="40">
        <v>0.06</v>
      </c>
      <c r="L129" s="40">
        <v>2.2250000000000001</v>
      </c>
    </row>
    <row r="130" spans="1:12" ht="18" x14ac:dyDescent="0.2">
      <c r="A130" s="40">
        <v>127</v>
      </c>
      <c r="B130" s="40" t="s">
        <v>150</v>
      </c>
      <c r="C130" s="40" t="s">
        <v>308</v>
      </c>
      <c r="D130" s="40">
        <v>4.1900000000000004</v>
      </c>
      <c r="E130" s="40" t="s">
        <v>309</v>
      </c>
      <c r="F130" s="40">
        <v>0.47599999999999998</v>
      </c>
      <c r="G130" s="40">
        <v>1.2809999999999999</v>
      </c>
      <c r="H130" s="40">
        <v>0.16900000000000001</v>
      </c>
      <c r="I130" s="40">
        <v>0.307</v>
      </c>
      <c r="J130" s="40">
        <v>0.183</v>
      </c>
      <c r="K130" s="40">
        <v>0.105</v>
      </c>
      <c r="L130" s="40">
        <v>1.6679999999999999</v>
      </c>
    </row>
    <row r="131" spans="1:12" ht="18" x14ac:dyDescent="0.2">
      <c r="A131" s="40">
        <v>128</v>
      </c>
      <c r="B131" s="40" t="s">
        <v>138</v>
      </c>
      <c r="C131" s="40" t="s">
        <v>310</v>
      </c>
      <c r="D131" s="40">
        <v>4.18</v>
      </c>
      <c r="E131" s="40" t="s">
        <v>311</v>
      </c>
      <c r="F131" s="40">
        <v>0.60299999999999998</v>
      </c>
      <c r="G131" s="40">
        <v>0.90500000000000003</v>
      </c>
      <c r="H131" s="40">
        <v>4.9000000000000002E-2</v>
      </c>
      <c r="I131" s="40">
        <v>0.44800000000000001</v>
      </c>
      <c r="J131" s="40">
        <v>0.20100000000000001</v>
      </c>
      <c r="K131" s="40">
        <v>0.13</v>
      </c>
      <c r="L131" s="40">
        <v>1.845</v>
      </c>
    </row>
    <row r="132" spans="1:12" ht="18" x14ac:dyDescent="0.2">
      <c r="A132" s="40">
        <v>129</v>
      </c>
      <c r="B132" s="40" t="s">
        <v>138</v>
      </c>
      <c r="C132" s="40" t="s">
        <v>312</v>
      </c>
      <c r="D132" s="40">
        <v>4.1680000000000001</v>
      </c>
      <c r="E132" s="40" t="s">
        <v>313</v>
      </c>
      <c r="F132" s="40">
        <v>0.60199999999999998</v>
      </c>
      <c r="G132" s="40">
        <v>1.006</v>
      </c>
      <c r="H132" s="40">
        <v>0.43</v>
      </c>
      <c r="I132" s="40">
        <v>0.63300000000000001</v>
      </c>
      <c r="J132" s="40">
        <v>0.38600000000000001</v>
      </c>
      <c r="K132" s="40">
        <v>6.8000000000000005E-2</v>
      </c>
      <c r="L132" s="40">
        <v>1.0429999999999999</v>
      </c>
    </row>
    <row r="133" spans="1:12" ht="18" x14ac:dyDescent="0.2">
      <c r="A133" s="40">
        <v>130</v>
      </c>
      <c r="B133" s="40" t="s">
        <v>36</v>
      </c>
      <c r="C133" s="40" t="s">
        <v>314</v>
      </c>
      <c r="D133" s="40">
        <v>4.1390000000000002</v>
      </c>
      <c r="E133" s="40" t="s">
        <v>114</v>
      </c>
      <c r="F133" s="40">
        <v>0.66</v>
      </c>
      <c r="G133" s="40">
        <v>1.214</v>
      </c>
      <c r="H133" s="40">
        <v>0.29099999999999998</v>
      </c>
      <c r="I133" s="40">
        <v>1.4999999999999999E-2</v>
      </c>
      <c r="J133" s="40">
        <v>0.182</v>
      </c>
      <c r="K133" s="40">
        <v>0.09</v>
      </c>
      <c r="L133" s="40">
        <v>1.6870000000000001</v>
      </c>
    </row>
    <row r="134" spans="1:12" ht="18" x14ac:dyDescent="0.2">
      <c r="A134" s="40">
        <v>131</v>
      </c>
      <c r="B134" s="40" t="s">
        <v>315</v>
      </c>
      <c r="C134" s="40" t="s">
        <v>316</v>
      </c>
      <c r="D134" s="40">
        <v>4.12</v>
      </c>
      <c r="E134" s="40" t="s">
        <v>317</v>
      </c>
      <c r="F134" s="40">
        <v>0.66700000000000004</v>
      </c>
      <c r="G134" s="40">
        <v>0.874</v>
      </c>
      <c r="H134" s="40">
        <v>0.29599999999999999</v>
      </c>
      <c r="I134" s="40">
        <v>0.42299999999999999</v>
      </c>
      <c r="J134" s="40">
        <v>0.25700000000000001</v>
      </c>
      <c r="K134" s="40">
        <v>2.5000000000000001E-2</v>
      </c>
      <c r="L134" s="40">
        <v>1.5780000000000001</v>
      </c>
    </row>
    <row r="135" spans="1:12" ht="18" x14ac:dyDescent="0.2">
      <c r="A135" s="40">
        <v>132</v>
      </c>
      <c r="B135" s="40" t="s">
        <v>318</v>
      </c>
      <c r="C135" s="40" t="s">
        <v>319</v>
      </c>
      <c r="D135" s="40">
        <v>4.0960000000000001</v>
      </c>
      <c r="E135" s="40" t="s">
        <v>320</v>
      </c>
      <c r="F135" s="40">
        <v>0.89500000000000002</v>
      </c>
      <c r="G135" s="40">
        <v>1.395</v>
      </c>
      <c r="H135" s="40">
        <v>0.57599999999999996</v>
      </c>
      <c r="I135" s="40">
        <v>0.123</v>
      </c>
      <c r="J135" s="40">
        <v>0.27</v>
      </c>
      <c r="K135" s="40">
        <v>2.3E-2</v>
      </c>
      <c r="L135" s="40">
        <v>0.81399999999999995</v>
      </c>
    </row>
    <row r="136" spans="1:12" ht="18" x14ac:dyDescent="0.2">
      <c r="A136" s="40">
        <v>133</v>
      </c>
      <c r="B136" s="40" t="s">
        <v>195</v>
      </c>
      <c r="C136" s="40" t="s">
        <v>321</v>
      </c>
      <c r="D136" s="40">
        <v>4.0810000000000004</v>
      </c>
      <c r="E136" s="40" t="s">
        <v>322</v>
      </c>
      <c r="F136" s="40">
        <v>0.38100000000000001</v>
      </c>
      <c r="G136" s="40">
        <v>1.1299999999999999</v>
      </c>
      <c r="H136" s="40">
        <v>0.218</v>
      </c>
      <c r="I136" s="40">
        <v>0.443</v>
      </c>
      <c r="J136" s="40">
        <v>0.32600000000000001</v>
      </c>
      <c r="K136" s="40">
        <v>5.7000000000000002E-2</v>
      </c>
      <c r="L136" s="40">
        <v>1.526</v>
      </c>
    </row>
    <row r="137" spans="1:12" ht="18" x14ac:dyDescent="0.2">
      <c r="A137" s="40">
        <v>134</v>
      </c>
      <c r="B137" s="40" t="s">
        <v>138</v>
      </c>
      <c r="C137" s="40" t="s">
        <v>323</v>
      </c>
      <c r="D137" s="40">
        <v>4.032</v>
      </c>
      <c r="E137" s="40" t="s">
        <v>324</v>
      </c>
      <c r="F137" s="40">
        <v>0.35</v>
      </c>
      <c r="G137" s="40">
        <v>1.0429999999999999</v>
      </c>
      <c r="H137" s="40">
        <v>0.216</v>
      </c>
      <c r="I137" s="40">
        <v>0.32400000000000001</v>
      </c>
      <c r="J137" s="40">
        <v>0.251</v>
      </c>
      <c r="K137" s="40">
        <v>0.12</v>
      </c>
      <c r="L137" s="40">
        <v>1.7270000000000001</v>
      </c>
    </row>
    <row r="138" spans="1:12" ht="18" x14ac:dyDescent="0.2">
      <c r="A138" s="40">
        <v>135</v>
      </c>
      <c r="B138" s="40" t="s">
        <v>82</v>
      </c>
      <c r="C138" s="40" t="s">
        <v>325</v>
      </c>
      <c r="D138" s="40">
        <v>4.0279999999999996</v>
      </c>
      <c r="E138" s="40" t="s">
        <v>326</v>
      </c>
      <c r="F138" s="40">
        <v>0.16200000000000001</v>
      </c>
      <c r="G138" s="40">
        <v>0.99299999999999999</v>
      </c>
      <c r="H138" s="40">
        <v>0.26900000000000002</v>
      </c>
      <c r="I138" s="40">
        <v>0.36399999999999999</v>
      </c>
      <c r="J138" s="40">
        <v>0.22900000000000001</v>
      </c>
      <c r="K138" s="40">
        <v>0.13900000000000001</v>
      </c>
      <c r="L138" s="40">
        <v>1.8740000000000001</v>
      </c>
    </row>
    <row r="139" spans="1:12" ht="18" x14ac:dyDescent="0.2">
      <c r="A139" s="40">
        <v>136</v>
      </c>
      <c r="B139" s="40" t="s">
        <v>92</v>
      </c>
      <c r="C139" s="40" t="s">
        <v>327</v>
      </c>
      <c r="D139" s="40">
        <v>3.97</v>
      </c>
      <c r="E139" s="40" t="s">
        <v>328</v>
      </c>
      <c r="F139" s="40">
        <v>0.23300000000000001</v>
      </c>
      <c r="G139" s="40">
        <v>0.51300000000000001</v>
      </c>
      <c r="H139" s="40">
        <v>0.315</v>
      </c>
      <c r="I139" s="40">
        <v>0.46700000000000003</v>
      </c>
      <c r="J139" s="40">
        <v>0.28699999999999998</v>
      </c>
      <c r="K139" s="40">
        <v>7.2999999999999995E-2</v>
      </c>
      <c r="L139" s="40">
        <v>2.0819999999999999</v>
      </c>
    </row>
    <row r="140" spans="1:12" ht="18" x14ac:dyDescent="0.2">
      <c r="A140" s="40">
        <v>137</v>
      </c>
      <c r="B140" s="40" t="s">
        <v>82</v>
      </c>
      <c r="C140" s="40" t="s">
        <v>329</v>
      </c>
      <c r="D140" s="40">
        <v>3.9359999999999999</v>
      </c>
      <c r="E140" s="40" t="s">
        <v>330</v>
      </c>
      <c r="F140" s="40">
        <v>0.438</v>
      </c>
      <c r="G140" s="40">
        <v>0.95399999999999996</v>
      </c>
      <c r="H140" s="40">
        <v>4.1000000000000002E-2</v>
      </c>
      <c r="I140" s="40">
        <v>0.16200000000000001</v>
      </c>
      <c r="J140" s="40">
        <v>0.216</v>
      </c>
      <c r="K140" s="40">
        <v>5.3999999999999999E-2</v>
      </c>
      <c r="L140" s="40">
        <v>2.0710000000000002</v>
      </c>
    </row>
    <row r="141" spans="1:12" ht="18" x14ac:dyDescent="0.2">
      <c r="A141" s="40">
        <v>138</v>
      </c>
      <c r="B141" s="40" t="s">
        <v>315</v>
      </c>
      <c r="C141" s="40" t="s">
        <v>331</v>
      </c>
      <c r="D141" s="40">
        <v>3.875</v>
      </c>
      <c r="E141" s="40" t="s">
        <v>332</v>
      </c>
      <c r="F141" s="40">
        <v>0.376</v>
      </c>
      <c r="G141" s="40">
        <v>1.083</v>
      </c>
      <c r="H141" s="40">
        <v>0.19700000000000001</v>
      </c>
      <c r="I141" s="40">
        <v>0.33600000000000002</v>
      </c>
      <c r="J141" s="40">
        <v>0.189</v>
      </c>
      <c r="K141" s="40">
        <v>9.5000000000000001E-2</v>
      </c>
      <c r="L141" s="40">
        <v>1.5980000000000001</v>
      </c>
    </row>
    <row r="142" spans="1:12" ht="18" x14ac:dyDescent="0.2">
      <c r="A142" s="40">
        <v>139</v>
      </c>
      <c r="B142" s="40" t="s">
        <v>280</v>
      </c>
      <c r="C142" s="40" t="s">
        <v>333</v>
      </c>
      <c r="D142" s="40">
        <v>3.8079999999999998</v>
      </c>
      <c r="E142" s="40" t="s">
        <v>280</v>
      </c>
      <c r="F142" s="40">
        <v>0.52100000000000002</v>
      </c>
      <c r="G142" s="40">
        <v>1.19</v>
      </c>
      <c r="H142" s="40">
        <v>0</v>
      </c>
      <c r="I142" s="40">
        <v>0.39100000000000001</v>
      </c>
      <c r="J142" s="40">
        <v>0.157</v>
      </c>
      <c r="K142" s="40">
        <v>0.11899999999999999</v>
      </c>
      <c r="L142" s="40">
        <v>1.43</v>
      </c>
    </row>
    <row r="143" spans="1:12" ht="18" x14ac:dyDescent="0.2">
      <c r="A143" s="40">
        <v>140</v>
      </c>
      <c r="B143" s="40" t="s">
        <v>50</v>
      </c>
      <c r="C143" s="40" t="s">
        <v>334</v>
      </c>
      <c r="D143" s="40">
        <v>3.7949999999999999</v>
      </c>
      <c r="E143" s="40" t="s">
        <v>335</v>
      </c>
      <c r="F143" s="40">
        <v>0.85799999999999998</v>
      </c>
      <c r="G143" s="40">
        <v>1.1040000000000001</v>
      </c>
      <c r="H143" s="40">
        <v>0.05</v>
      </c>
      <c r="I143" s="40">
        <v>0</v>
      </c>
      <c r="J143" s="40">
        <v>9.8000000000000004E-2</v>
      </c>
      <c r="K143" s="40">
        <v>7.0000000000000007E-2</v>
      </c>
      <c r="L143" s="40">
        <v>1.6140000000000001</v>
      </c>
    </row>
    <row r="144" spans="1:12" ht="18" x14ac:dyDescent="0.2">
      <c r="A144" s="40">
        <v>141</v>
      </c>
      <c r="B144" s="40" t="s">
        <v>195</v>
      </c>
      <c r="C144" s="40" t="s">
        <v>336</v>
      </c>
      <c r="D144" s="40">
        <v>3.794</v>
      </c>
      <c r="E144" s="40" t="s">
        <v>337</v>
      </c>
      <c r="F144" s="40">
        <v>0.40100000000000002</v>
      </c>
      <c r="G144" s="40">
        <v>0.58199999999999996</v>
      </c>
      <c r="H144" s="40">
        <v>0.18099999999999999</v>
      </c>
      <c r="I144" s="40">
        <v>0.106</v>
      </c>
      <c r="J144" s="40">
        <v>0.312</v>
      </c>
      <c r="K144" s="40">
        <v>6.0999999999999999E-2</v>
      </c>
      <c r="L144" s="40">
        <v>2.1509999999999998</v>
      </c>
    </row>
    <row r="145" spans="1:12" ht="18" x14ac:dyDescent="0.2">
      <c r="A145" s="40">
        <v>142</v>
      </c>
      <c r="B145" s="40" t="s">
        <v>85</v>
      </c>
      <c r="C145" s="40" t="s">
        <v>338</v>
      </c>
      <c r="D145" s="40">
        <v>3.766</v>
      </c>
      <c r="E145" s="40" t="s">
        <v>339</v>
      </c>
      <c r="F145" s="40">
        <v>1.1220000000000001</v>
      </c>
      <c r="G145" s="40">
        <v>1.222</v>
      </c>
      <c r="H145" s="40">
        <v>0.34200000000000003</v>
      </c>
      <c r="I145" s="40">
        <v>0.505</v>
      </c>
      <c r="J145" s="40">
        <v>9.9000000000000005E-2</v>
      </c>
      <c r="K145" s="40">
        <v>9.9000000000000005E-2</v>
      </c>
      <c r="L145" s="40">
        <v>0.378</v>
      </c>
    </row>
    <row r="146" spans="1:12" ht="18" x14ac:dyDescent="0.2">
      <c r="A146" s="40">
        <v>143</v>
      </c>
      <c r="B146" s="40" t="s">
        <v>100</v>
      </c>
      <c r="C146" s="40" t="s">
        <v>340</v>
      </c>
      <c r="D146" s="40">
        <v>3.657</v>
      </c>
      <c r="E146" s="40" t="s">
        <v>330</v>
      </c>
      <c r="F146" s="40">
        <v>0.43099999999999999</v>
      </c>
      <c r="G146" s="40">
        <v>0.435</v>
      </c>
      <c r="H146" s="40">
        <v>0.21</v>
      </c>
      <c r="I146" s="40">
        <v>0.42599999999999999</v>
      </c>
      <c r="J146" s="40">
        <v>0.20799999999999999</v>
      </c>
      <c r="K146" s="40">
        <v>6.0999999999999999E-2</v>
      </c>
      <c r="L146" s="40">
        <v>1.8859999999999999</v>
      </c>
    </row>
    <row r="147" spans="1:12" ht="18" x14ac:dyDescent="0.2">
      <c r="A147" s="40">
        <v>144</v>
      </c>
      <c r="B147" s="40" t="s">
        <v>70</v>
      </c>
      <c r="C147" s="40" t="s">
        <v>341</v>
      </c>
      <c r="D147" s="40">
        <v>3.6440000000000001</v>
      </c>
      <c r="E147" s="40" t="s">
        <v>91</v>
      </c>
      <c r="F147" s="40">
        <v>0.30599999999999999</v>
      </c>
      <c r="G147" s="40">
        <v>0.91300000000000003</v>
      </c>
      <c r="H147" s="40">
        <v>0.375</v>
      </c>
      <c r="I147" s="40">
        <v>0.189</v>
      </c>
      <c r="J147" s="40">
        <v>0.20899999999999999</v>
      </c>
      <c r="K147" s="40">
        <v>6.7000000000000004E-2</v>
      </c>
      <c r="L147" s="40">
        <v>1.585</v>
      </c>
    </row>
    <row r="148" spans="1:12" ht="18" x14ac:dyDescent="0.2">
      <c r="A148" s="40">
        <v>145</v>
      </c>
      <c r="B148" s="40" t="s">
        <v>318</v>
      </c>
      <c r="C148" s="40" t="s">
        <v>342</v>
      </c>
      <c r="D148" s="40">
        <v>3.6030000000000002</v>
      </c>
      <c r="E148" s="40" t="s">
        <v>343</v>
      </c>
      <c r="F148" s="40">
        <v>0.36899999999999999</v>
      </c>
      <c r="G148" s="40">
        <v>0.64</v>
      </c>
      <c r="H148" s="40">
        <v>0.27700000000000002</v>
      </c>
      <c r="I148" s="40">
        <v>0.03</v>
      </c>
      <c r="J148" s="40">
        <v>0.48899999999999999</v>
      </c>
      <c r="K148" s="40">
        <v>0.1</v>
      </c>
      <c r="L148" s="40">
        <v>1.6970000000000001</v>
      </c>
    </row>
    <row r="149" spans="1:12" ht="18" x14ac:dyDescent="0.2">
      <c r="A149" s="40">
        <v>146</v>
      </c>
      <c r="B149" s="40" t="s">
        <v>50</v>
      </c>
      <c r="C149" s="40" t="s">
        <v>344</v>
      </c>
      <c r="D149" s="40">
        <v>3.593</v>
      </c>
      <c r="E149" s="40" t="s">
        <v>127</v>
      </c>
      <c r="F149" s="40">
        <v>0.59199999999999997</v>
      </c>
      <c r="G149" s="40">
        <v>0.93500000000000005</v>
      </c>
      <c r="H149" s="40">
        <v>0.31</v>
      </c>
      <c r="I149" s="40">
        <v>0.249</v>
      </c>
      <c r="J149" s="40">
        <v>0.104</v>
      </c>
      <c r="K149" s="40">
        <v>5.7000000000000002E-2</v>
      </c>
      <c r="L149" s="40">
        <v>1.3460000000000001</v>
      </c>
    </row>
    <row r="150" spans="1:12" ht="18" x14ac:dyDescent="0.2">
      <c r="A150" s="40">
        <v>147</v>
      </c>
      <c r="B150" s="40" t="s">
        <v>92</v>
      </c>
      <c r="C150" s="40" t="s">
        <v>345</v>
      </c>
      <c r="D150" s="40">
        <v>3.5910000000000002</v>
      </c>
      <c r="E150" s="40" t="s">
        <v>346</v>
      </c>
      <c r="F150" s="40">
        <v>0.39700000000000002</v>
      </c>
      <c r="G150" s="40">
        <v>0.60099999999999998</v>
      </c>
      <c r="H150" s="40">
        <v>0.16300000000000001</v>
      </c>
      <c r="I150" s="40">
        <v>0.14699999999999999</v>
      </c>
      <c r="J150" s="40">
        <v>0.28599999999999998</v>
      </c>
      <c r="K150" s="40">
        <v>0.11700000000000001</v>
      </c>
      <c r="L150" s="40">
        <v>1.88</v>
      </c>
    </row>
    <row r="151" spans="1:12" ht="18" x14ac:dyDescent="0.2">
      <c r="A151" s="40">
        <v>148</v>
      </c>
      <c r="B151" s="40" t="s">
        <v>63</v>
      </c>
      <c r="C151" s="40" t="s">
        <v>347</v>
      </c>
      <c r="D151" s="40">
        <v>3.5329999999999999</v>
      </c>
      <c r="E151" s="40" t="s">
        <v>300</v>
      </c>
      <c r="F151" s="40">
        <v>0.11899999999999999</v>
      </c>
      <c r="G151" s="40">
        <v>0.872</v>
      </c>
      <c r="H151" s="40">
        <v>0.23</v>
      </c>
      <c r="I151" s="40">
        <v>0.33300000000000002</v>
      </c>
      <c r="J151" s="40">
        <v>0.26700000000000002</v>
      </c>
      <c r="K151" s="40">
        <v>3.9E-2</v>
      </c>
      <c r="L151" s="40">
        <v>1.673</v>
      </c>
    </row>
    <row r="152" spans="1:12" ht="18" x14ac:dyDescent="0.2">
      <c r="A152" s="40">
        <v>149</v>
      </c>
      <c r="B152" s="40" t="s">
        <v>63</v>
      </c>
      <c r="C152" s="40" t="s">
        <v>348</v>
      </c>
      <c r="D152" s="40">
        <v>3.5070000000000001</v>
      </c>
      <c r="E152" s="40" t="s">
        <v>171</v>
      </c>
      <c r="F152" s="40">
        <v>0.245</v>
      </c>
      <c r="G152" s="40">
        <v>0.79100000000000004</v>
      </c>
      <c r="H152" s="40">
        <v>0.19400000000000001</v>
      </c>
      <c r="I152" s="40">
        <v>0.34899999999999998</v>
      </c>
      <c r="J152" s="40">
        <v>0.26500000000000001</v>
      </c>
      <c r="K152" s="40">
        <v>0.111</v>
      </c>
      <c r="L152" s="40">
        <v>1.552</v>
      </c>
    </row>
    <row r="153" spans="1:12" ht="18" x14ac:dyDescent="0.2">
      <c r="A153" s="40">
        <v>150</v>
      </c>
      <c r="B153" s="40" t="s">
        <v>120</v>
      </c>
      <c r="C153" s="40" t="s">
        <v>349</v>
      </c>
      <c r="D153" s="40">
        <v>3.4950000000000001</v>
      </c>
      <c r="E153" s="40" t="s">
        <v>350</v>
      </c>
      <c r="F153" s="40">
        <v>0.30499999999999999</v>
      </c>
      <c r="G153" s="40">
        <v>0.432</v>
      </c>
      <c r="H153" s="40">
        <v>0.247</v>
      </c>
      <c r="I153" s="40">
        <v>0.38</v>
      </c>
      <c r="J153" s="40">
        <v>0.19700000000000001</v>
      </c>
      <c r="K153" s="40">
        <v>9.6000000000000002E-2</v>
      </c>
      <c r="L153" s="40">
        <v>1.837</v>
      </c>
    </row>
    <row r="154" spans="1:12" ht="18" x14ac:dyDescent="0.2">
      <c r="A154" s="40">
        <v>151</v>
      </c>
      <c r="B154" s="40" t="s">
        <v>50</v>
      </c>
      <c r="C154" s="40" t="s">
        <v>351</v>
      </c>
      <c r="D154" s="40">
        <v>3.4710000000000001</v>
      </c>
      <c r="E154" s="40" t="s">
        <v>352</v>
      </c>
      <c r="F154" s="40">
        <v>0.36899999999999999</v>
      </c>
      <c r="G154" s="40">
        <v>0.94599999999999995</v>
      </c>
      <c r="H154" s="40">
        <v>0.32600000000000001</v>
      </c>
      <c r="I154" s="40">
        <v>0.58199999999999996</v>
      </c>
      <c r="J154" s="40">
        <v>0.253</v>
      </c>
      <c r="K154" s="40">
        <v>0.45500000000000002</v>
      </c>
      <c r="L154" s="40">
        <v>0.54</v>
      </c>
    </row>
    <row r="155" spans="1:12" ht="18" x14ac:dyDescent="0.2">
      <c r="A155" s="40">
        <v>152</v>
      </c>
      <c r="B155" s="40" t="s">
        <v>70</v>
      </c>
      <c r="C155" s="40" t="s">
        <v>353</v>
      </c>
      <c r="D155" s="40">
        <v>3.4620000000000002</v>
      </c>
      <c r="E155" s="40" t="s">
        <v>354</v>
      </c>
      <c r="F155" s="40">
        <v>0.77700000000000002</v>
      </c>
      <c r="G155" s="40">
        <v>0.39600000000000002</v>
      </c>
      <c r="H155" s="40">
        <v>0.501</v>
      </c>
      <c r="I155" s="40">
        <v>8.2000000000000003E-2</v>
      </c>
      <c r="J155" s="40">
        <v>0.49399999999999999</v>
      </c>
      <c r="K155" s="40">
        <v>0.151</v>
      </c>
      <c r="L155" s="40">
        <v>1.0620000000000001</v>
      </c>
    </row>
    <row r="156" spans="1:12" ht="18" x14ac:dyDescent="0.2">
      <c r="A156" s="40">
        <v>153</v>
      </c>
      <c r="B156" s="40" t="s">
        <v>92</v>
      </c>
      <c r="C156" s="40" t="s">
        <v>355</v>
      </c>
      <c r="D156" s="40">
        <v>3.3490000000000002</v>
      </c>
      <c r="E156" s="40" t="s">
        <v>87</v>
      </c>
      <c r="F156" s="40">
        <v>0.51100000000000001</v>
      </c>
      <c r="G156" s="40">
        <v>1.042</v>
      </c>
      <c r="H156" s="40">
        <v>0.36499999999999999</v>
      </c>
      <c r="I156" s="40">
        <v>0.39</v>
      </c>
      <c r="J156" s="40">
        <v>0.35399999999999998</v>
      </c>
      <c r="K156" s="40">
        <v>6.6000000000000003E-2</v>
      </c>
      <c r="L156" s="40">
        <v>0.621</v>
      </c>
    </row>
    <row r="157" spans="1:12" ht="18" x14ac:dyDescent="0.2">
      <c r="A157" s="40">
        <v>154</v>
      </c>
      <c r="B157" s="40" t="s">
        <v>36</v>
      </c>
      <c r="C157" s="40" t="s">
        <v>356</v>
      </c>
      <c r="D157" s="40">
        <v>2.9049999999999998</v>
      </c>
      <c r="E157" s="40" t="s">
        <v>114</v>
      </c>
      <c r="F157" s="40">
        <v>9.1999999999999998E-2</v>
      </c>
      <c r="G157" s="40">
        <v>0.63</v>
      </c>
      <c r="H157" s="40">
        <v>0.152</v>
      </c>
      <c r="I157" s="40">
        <v>0.06</v>
      </c>
      <c r="J157" s="40">
        <v>0.20399999999999999</v>
      </c>
      <c r="K157" s="40">
        <v>8.4000000000000005E-2</v>
      </c>
      <c r="L157" s="40">
        <v>1.6830000000000001</v>
      </c>
    </row>
    <row r="158" spans="1:12" ht="18" x14ac:dyDescent="0.2">
      <c r="A158" s="40">
        <v>155</v>
      </c>
      <c r="B158" s="40" t="s">
        <v>280</v>
      </c>
      <c r="C158" s="40" t="s">
        <v>357</v>
      </c>
      <c r="D158" s="40">
        <v>2.6930000000000001</v>
      </c>
      <c r="E158" s="40" t="s">
        <v>280</v>
      </c>
      <c r="F158" s="40">
        <v>0</v>
      </c>
      <c r="G158" s="40">
        <v>0</v>
      </c>
      <c r="H158" s="40">
        <v>1.9E-2</v>
      </c>
      <c r="I158" s="40">
        <v>0.27100000000000002</v>
      </c>
      <c r="J158" s="40">
        <v>0.28100000000000003</v>
      </c>
      <c r="K158" s="40">
        <v>5.7000000000000002E-2</v>
      </c>
      <c r="L158" s="40">
        <v>2.0659999999999998</v>
      </c>
    </row>
    <row r="159" spans="1:12" ht="18" x14ac:dyDescent="0.2">
      <c r="A159" s="40"/>
      <c r="B159" s="40"/>
      <c r="C159" s="40"/>
      <c r="D159" s="40"/>
      <c r="E159" s="40"/>
      <c r="F159" s="40"/>
      <c r="G159" s="40"/>
      <c r="H159" s="40"/>
      <c r="I159" s="40"/>
      <c r="J159" s="40"/>
      <c r="K159" s="40"/>
      <c r="L159" s="40"/>
    </row>
    <row r="160" spans="1:12" ht="18" x14ac:dyDescent="0.2">
      <c r="E160" s="39" t="s">
        <v>359</v>
      </c>
      <c r="F160" s="49">
        <f>CORREL(D2:D158,F2:F158)</f>
        <v>0.81247007668774551</v>
      </c>
      <c r="G160" s="48">
        <f>CORREL(D2:D158,G2:G158)</f>
        <v>0.7527669960169292</v>
      </c>
      <c r="H160" s="48">
        <f>CORREL(D2:D158,H2:H158)</f>
        <v>0.78200054169147104</v>
      </c>
      <c r="I160" s="48">
        <f>CORREL(D2:D158,I2:I158)</f>
        <v>0.57017106261284101</v>
      </c>
      <c r="J160" s="48">
        <f>CORREL(D2:D158,J2:J158)</f>
        <v>0.15527510536499395</v>
      </c>
      <c r="K160" s="48">
        <f>CORREL(D2:D158,K2:K158)</f>
        <v>0.42911861954909891</v>
      </c>
      <c r="L160" s="48">
        <f>CORREL(D2:D158,L2:L158)</f>
        <v>0.47536423090716112</v>
      </c>
    </row>
  </sheetData>
  <hyperlinks>
    <hyperlink ref="D79" r:id="rId1" location="cite_note-World-4"/>
  </hyperlinks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ÉTÉ</vt:lpstr>
      <vt:lpstr>Les autres saisons</vt:lpstr>
      <vt:lpstr>Toutes les saisons</vt:lpstr>
      <vt:lpstr>Indice</vt:lpstr>
      <vt:lpstr>Bonheur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</dc:creator>
  <cp:lastModifiedBy>Microsoft Office User</cp:lastModifiedBy>
  <dcterms:created xsi:type="dcterms:W3CDTF">2018-03-12T01:13:52Z</dcterms:created>
  <dcterms:modified xsi:type="dcterms:W3CDTF">2018-03-25T23:31:24Z</dcterms:modified>
</cp:coreProperties>
</file>