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orso\Desktop\"/>
    </mc:Choice>
  </mc:AlternateContent>
  <bookViews>
    <workbookView xWindow="0" yWindow="0" windowWidth="15525" windowHeight="11520" activeTab="2"/>
  </bookViews>
  <sheets>
    <sheet name="Sheet1" sheetId="1" r:id="rId1"/>
    <sheet name="Sheet2" sheetId="2" r:id="rId2"/>
    <sheet name="Sheet3" sheetId="4" r:id="rId3"/>
  </sheets>
  <definedNames>
    <definedName name="_xlnm._FilterDatabase" localSheetId="0" hidden="1">Sheet1!$A$48:$B$48</definedName>
    <definedName name="_xlcn.WorksheetConnection_Sheet1A6B81" hidden="1">Sheet1!$A$6:$B$8</definedName>
  </definedNames>
  <calcPr calcId="171027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1!$A$6:$B$8"/>
        </x15:modelTables>
      </x15:dataModel>
    </ext>
  </extLst>
</workbook>
</file>

<file path=xl/calcChain.xml><?xml version="1.0" encoding="utf-8"?>
<calcChain xmlns="http://schemas.openxmlformats.org/spreadsheetml/2006/main">
  <c r="B5" i="4" l="1"/>
  <c r="A3" i="4"/>
  <c r="B3" i="4"/>
  <c r="A4" i="4"/>
  <c r="B4" i="4"/>
  <c r="A5" i="4"/>
  <c r="B52" i="2"/>
  <c r="B51" i="2"/>
  <c r="B49" i="2"/>
  <c r="A54" i="2"/>
  <c r="A53" i="2"/>
  <c r="A52" i="2"/>
  <c r="A51" i="2"/>
  <c r="A50" i="2"/>
  <c r="A49" i="2"/>
  <c r="B44" i="2"/>
  <c r="B43" i="2"/>
  <c r="B42" i="2"/>
  <c r="B41" i="2"/>
  <c r="A46" i="2"/>
  <c r="A45" i="2"/>
  <c r="A44" i="2"/>
  <c r="A43" i="2"/>
  <c r="A42" i="2"/>
  <c r="A41" i="2"/>
  <c r="B34" i="2"/>
  <c r="B36" i="2"/>
  <c r="B35" i="2"/>
  <c r="B33" i="2"/>
  <c r="A38" i="2"/>
  <c r="A37" i="2"/>
  <c r="A36" i="2"/>
  <c r="A35" i="2"/>
  <c r="A34" i="2"/>
  <c r="A33" i="2"/>
  <c r="B53" i="1" l="1"/>
  <c r="B20" i="1"/>
  <c r="B41" i="1"/>
  <c r="B67" i="1"/>
  <c r="B8" i="1"/>
  <c r="B46" i="2" l="1"/>
  <c r="B54" i="2" s="1"/>
  <c r="B38" i="2"/>
  <c r="B45" i="2"/>
  <c r="B53" i="2" s="1"/>
  <c r="B37" i="2"/>
</calcChain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Sheet1!$A$6:$B$8" type="102" refreshedVersion="6" minRefreshableVersion="5">
    <extLst>
      <ext xmlns:x15="http://schemas.microsoft.com/office/spreadsheetml/2010/11/main" uri="{DE250136-89BD-433C-8126-D09CA5730AF9}">
        <x15:connection id="Range">
          <x15:rangePr sourceName="_xlcn.WorksheetConnection_Sheet1A6B81"/>
        </x15:connection>
      </ext>
    </extLst>
  </connection>
</connections>
</file>

<file path=xl/sharedStrings.xml><?xml version="1.0" encoding="utf-8"?>
<sst xmlns="http://schemas.openxmlformats.org/spreadsheetml/2006/main" count="110" uniqueCount="69">
  <si>
    <t>The parker`s wedding</t>
  </si>
  <si>
    <t>Wedding Date:</t>
  </si>
  <si>
    <t xml:space="preserve">   Saturday, August 25th 2018</t>
  </si>
  <si>
    <t>Budget</t>
  </si>
  <si>
    <t>Estimated Expenses</t>
  </si>
  <si>
    <t>Tent</t>
  </si>
  <si>
    <t>Dance Floor</t>
  </si>
  <si>
    <t>Sound Equipment</t>
  </si>
  <si>
    <t>Linens</t>
  </si>
  <si>
    <t>Flatware</t>
  </si>
  <si>
    <t>Stemware</t>
  </si>
  <si>
    <t>FOOD</t>
  </si>
  <si>
    <t>Decoration</t>
  </si>
  <si>
    <t>Total</t>
  </si>
  <si>
    <t>Center piece</t>
  </si>
  <si>
    <t>Flower Arrangement</t>
  </si>
  <si>
    <t>Bouquet</t>
  </si>
  <si>
    <t>DJ</t>
  </si>
  <si>
    <t>Menu</t>
  </si>
  <si>
    <t>DESCRIPTION</t>
  </si>
  <si>
    <t>Description</t>
  </si>
  <si>
    <t>STAFF</t>
  </si>
  <si>
    <t>Servers</t>
  </si>
  <si>
    <t>Bartenders</t>
  </si>
  <si>
    <t>Chefs</t>
  </si>
  <si>
    <t>OPEN BAR</t>
  </si>
  <si>
    <t>PINOT GRIGIO</t>
  </si>
  <si>
    <t>SHIRAZ</t>
  </si>
  <si>
    <t>SPARKLING WINE</t>
  </si>
  <si>
    <t>COGNAC</t>
  </si>
  <si>
    <t>CHAMBORD</t>
  </si>
  <si>
    <t>RED BULL</t>
  </si>
  <si>
    <t>GINGER SHAVINGS</t>
  </si>
  <si>
    <t>VOSS</t>
  </si>
  <si>
    <t>RED WINE</t>
  </si>
  <si>
    <t>SIDE CARS</t>
  </si>
  <si>
    <t>NON ALCOHOLIC DRINKS</t>
  </si>
  <si>
    <t>Tables/Chairs</t>
  </si>
  <si>
    <t>LIGHTING</t>
  </si>
  <si>
    <t>OPTION 1</t>
  </si>
  <si>
    <t>OPTION 2</t>
  </si>
  <si>
    <t>OPTION 3</t>
  </si>
  <si>
    <t>WINTRY PEAR SALAD</t>
  </si>
  <si>
    <t>BRUSCHETTA</t>
  </si>
  <si>
    <t>SLOW ROASTED LAMB</t>
  </si>
  <si>
    <t>PORK TENDERLOIN WITH VEGGIES</t>
  </si>
  <si>
    <t>CHOCOLATE CHEESECAKE</t>
  </si>
  <si>
    <t>CHOCOLATE MOUSSE WITH VANILLA ICE CREAM</t>
  </si>
  <si>
    <t>6 1/2 Hours of entertainment</t>
  </si>
  <si>
    <t xml:space="preserve">Tuna tartar cone                                 </t>
  </si>
  <si>
    <t xml:space="preserve">Filet mignon                                        </t>
  </si>
  <si>
    <t xml:space="preserve">Pudding parfait                                   </t>
  </si>
  <si>
    <t>price</t>
  </si>
  <si>
    <t>price2</t>
  </si>
  <si>
    <t>Angelic Catering Services</t>
  </si>
  <si>
    <t>Option 1</t>
  </si>
  <si>
    <t>Option 2</t>
  </si>
  <si>
    <t>Option 3</t>
  </si>
  <si>
    <t>Select an option:</t>
  </si>
  <si>
    <t xml:space="preserve">FOOD </t>
  </si>
  <si>
    <t>Equipment rental</t>
  </si>
  <si>
    <t>Prices</t>
  </si>
  <si>
    <t>category</t>
  </si>
  <si>
    <t>cost</t>
  </si>
  <si>
    <t>Available Budget Left Option 3</t>
  </si>
  <si>
    <t>Number of Guests:</t>
  </si>
  <si>
    <t>Bibliography</t>
  </si>
  <si>
    <r>
      <t>1.</t>
    </r>
    <r>
      <rPr>
        <i/>
        <sz val="7"/>
        <color theme="1"/>
        <rFont val="Times New Roman"/>
        <family val="1"/>
      </rPr>
      <t xml:space="preserve">       </t>
    </r>
    <r>
      <rPr>
        <i/>
        <sz val="11"/>
        <color theme="1"/>
        <rFont val="Calibri"/>
        <family val="2"/>
        <scheme val="minor"/>
      </rPr>
      <t>Scotttoupincatering.com. (2018). Worcester Caterers: Weddings Catering, Corporate Catering and Private Catering specialists in Worcester, Rutland and Ware. [online] Available at: http://scotttoupincatering.com/#!corporate-catering [Accessed 19 May 2018].</t>
    </r>
  </si>
  <si>
    <r>
      <t>1.</t>
    </r>
    <r>
      <rPr>
        <i/>
        <sz val="7"/>
        <color theme="1"/>
        <rFont val="Times New Roman"/>
        <family val="1"/>
      </rPr>
      <t xml:space="preserve">       </t>
    </r>
    <r>
      <rPr>
        <i/>
        <sz val="11"/>
        <color theme="1"/>
        <rFont val="Calibri"/>
        <family val="2"/>
        <scheme val="minor"/>
      </rPr>
      <t>Shutterstock.com. (2018). romantic meeting of two people. [online] Available at: https://www.shutterstock.com/image-vector/romantic-meeting-two-people-128522588 [Accessed 19 May 2018].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</si>
</sst>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#,##0;[Red]\-&quot;$&quot;#,##0"/>
    <numFmt numFmtId="164" formatCode="&quot;$&quot;#,##0_);[Red]\(&quot;$&quot;#,##0\)"/>
    <numFmt numFmtId="165" formatCode="&quot;$&quot;#,##0.00_);[Red]\(&quot;$&quot;#,##0.00\)"/>
    <numFmt numFmtId="166" formatCode="&quot;$&quot;#,##0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sto MT"/>
      <family val="1"/>
    </font>
    <font>
      <b/>
      <i/>
      <sz val="18"/>
      <color theme="9" tint="-0.499984740745262"/>
      <name val="Calisto MT"/>
      <family val="1"/>
    </font>
    <font>
      <sz val="11"/>
      <color theme="9" tint="-0.499984740745262"/>
      <name val="Calibri"/>
      <family val="2"/>
      <scheme val="minor"/>
    </font>
    <font>
      <b/>
      <i/>
      <sz val="12"/>
      <color theme="9" tint="-0.499984740745262"/>
      <name val="Calisto MT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badi"/>
      <family val="2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4"/>
      <color theme="5" tint="-0.499984740745262"/>
      <name val="Calibri"/>
      <family val="2"/>
      <scheme val="minor"/>
    </font>
    <font>
      <i/>
      <sz val="14"/>
      <color theme="5" tint="-0.499984740745262"/>
      <name val="Calisto MT"/>
      <family val="1"/>
    </font>
    <font>
      <i/>
      <sz val="16"/>
      <color theme="5" tint="-0.249977111117893"/>
      <name val="Calisto MT"/>
      <family val="1"/>
    </font>
    <font>
      <i/>
      <sz val="16"/>
      <color theme="5" tint="-0.249977111117893"/>
      <name val="Calibri"/>
      <family val="2"/>
      <scheme val="minor"/>
    </font>
    <font>
      <i/>
      <sz val="11"/>
      <color theme="5" tint="-0.499984740745262"/>
      <name val="Calibri"/>
      <family val="2"/>
      <scheme val="minor"/>
    </font>
    <font>
      <b/>
      <i/>
      <sz val="14"/>
      <color theme="5" tint="-0.499984740745262"/>
      <name val="Calisto MT"/>
      <family val="1"/>
    </font>
    <font>
      <b/>
      <i/>
      <sz val="11"/>
      <color theme="5" tint="-0.499984740745262"/>
      <name val="Calibri"/>
      <family val="2"/>
      <scheme val="minor"/>
    </font>
    <font>
      <i/>
      <sz val="14"/>
      <color theme="1"/>
      <name val="Algerian"/>
      <family val="5"/>
    </font>
    <font>
      <i/>
      <sz val="12"/>
      <color theme="1"/>
      <name val="Algerian"/>
      <family val="5"/>
    </font>
    <font>
      <b/>
      <i/>
      <sz val="12"/>
      <color theme="1"/>
      <name val="Calibri"/>
      <family val="2"/>
      <scheme val="minor"/>
    </font>
    <font>
      <i/>
      <sz val="16"/>
      <color theme="1"/>
      <name val="Algerian"/>
      <family val="5"/>
    </font>
    <font>
      <i/>
      <sz val="12"/>
      <color theme="1"/>
      <name val="Abadi"/>
      <family val="2"/>
    </font>
    <font>
      <i/>
      <u/>
      <sz val="11"/>
      <color theme="1"/>
      <name val="Calibri"/>
      <family val="2"/>
      <scheme val="minor"/>
    </font>
    <font>
      <b/>
      <i/>
      <sz val="12"/>
      <color theme="1"/>
      <name val="Algerian"/>
      <family val="5"/>
    </font>
    <font>
      <i/>
      <sz val="12"/>
      <color theme="1"/>
      <name val="Calibri"/>
      <family val="2"/>
      <scheme val="minor"/>
    </font>
    <font>
      <i/>
      <sz val="12"/>
      <color theme="1"/>
      <name val="Calisto MT"/>
      <family val="1"/>
    </font>
    <font>
      <i/>
      <sz val="7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5" tint="-0.2499465926084170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0" fontId="0" fillId="3" borderId="0" xfId="0" applyFill="1"/>
    <xf numFmtId="0" fontId="7" fillId="0" borderId="0" xfId="0" applyFont="1"/>
    <xf numFmtId="0" fontId="5" fillId="0" borderId="0" xfId="0" applyFont="1"/>
    <xf numFmtId="0" fontId="9" fillId="0" borderId="0" xfId="0" applyFont="1"/>
    <xf numFmtId="165" fontId="9" fillId="0" borderId="0" xfId="0" applyNumberFormat="1" applyFont="1"/>
    <xf numFmtId="0" fontId="8" fillId="4" borderId="0" xfId="0" applyFont="1" applyFill="1"/>
    <xf numFmtId="164" fontId="8" fillId="4" borderId="0" xfId="0" applyNumberFormat="1" applyFont="1" applyFill="1"/>
    <xf numFmtId="0" fontId="0" fillId="0" borderId="0" xfId="0" applyFill="1"/>
    <xf numFmtId="0" fontId="5" fillId="0" borderId="5" xfId="0" applyFont="1" applyBorder="1"/>
    <xf numFmtId="0" fontId="5" fillId="0" borderId="6" xfId="0" applyFont="1" applyBorder="1"/>
    <xf numFmtId="0" fontId="5" fillId="6" borderId="5" xfId="0" applyFont="1" applyFill="1" applyBorder="1"/>
    <xf numFmtId="0" fontId="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5" fillId="0" borderId="4" xfId="0" applyFont="1" applyBorder="1"/>
    <xf numFmtId="3" fontId="5" fillId="0" borderId="0" xfId="0" applyNumberFormat="1" applyFont="1" applyFill="1" applyBorder="1" applyAlignment="1">
      <alignment horizontal="right"/>
    </xf>
    <xf numFmtId="164" fontId="5" fillId="0" borderId="0" xfId="0" applyNumberFormat="1" applyFont="1" applyFill="1" applyBorder="1"/>
    <xf numFmtId="0" fontId="5" fillId="6" borderId="4" xfId="0" applyFont="1" applyFill="1" applyBorder="1"/>
    <xf numFmtId="164" fontId="10" fillId="0" borderId="0" xfId="0" applyNumberFormat="1" applyFont="1" applyFill="1" applyAlignment="1">
      <alignment horizontal="right"/>
    </xf>
    <xf numFmtId="0" fontId="0" fillId="0" borderId="0" xfId="0" applyFill="1" applyAlignment="1"/>
    <xf numFmtId="0" fontId="8" fillId="0" borderId="0" xfId="0" applyFont="1"/>
    <xf numFmtId="0" fontId="0" fillId="0" borderId="0" xfId="0" applyBorder="1"/>
    <xf numFmtId="0" fontId="11" fillId="0" borderId="10" xfId="0" applyFont="1" applyBorder="1"/>
    <xf numFmtId="0" fontId="12" fillId="0" borderId="7" xfId="0" applyFont="1" applyBorder="1"/>
    <xf numFmtId="0" fontId="10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>
      <alignment horizontal="right"/>
    </xf>
    <xf numFmtId="0" fontId="14" fillId="0" borderId="0" xfId="0" applyFont="1"/>
    <xf numFmtId="0" fontId="10" fillId="0" borderId="0" xfId="0" applyFont="1" applyAlignment="1"/>
    <xf numFmtId="6" fontId="12" fillId="0" borderId="8" xfId="0" applyNumberFormat="1" applyFont="1" applyBorder="1"/>
    <xf numFmtId="6" fontId="15" fillId="0" borderId="0" xfId="0" applyNumberFormat="1" applyFont="1" applyBorder="1"/>
    <xf numFmtId="0" fontId="16" fillId="0" borderId="10" xfId="0" applyFont="1" applyBorder="1"/>
    <xf numFmtId="6" fontId="17" fillId="0" borderId="0" xfId="0" applyNumberFormat="1" applyFont="1" applyBorder="1"/>
    <xf numFmtId="0" fontId="10" fillId="0" borderId="12" xfId="0" applyFont="1" applyBorder="1"/>
    <xf numFmtId="0" fontId="15" fillId="0" borderId="13" xfId="0" applyFont="1" applyBorder="1"/>
    <xf numFmtId="0" fontId="10" fillId="0" borderId="0" xfId="0" applyFont="1" applyBorder="1"/>
    <xf numFmtId="0" fontId="15" fillId="0" borderId="0" xfId="0" applyFont="1" applyBorder="1"/>
    <xf numFmtId="164" fontId="8" fillId="0" borderId="0" xfId="0" applyNumberFormat="1" applyFont="1"/>
    <xf numFmtId="0" fontId="18" fillId="0" borderId="0" xfId="0" applyFont="1" applyFill="1" applyAlignment="1">
      <alignment horizontal="left" vertical="center" wrapText="1"/>
    </xf>
    <xf numFmtId="0" fontId="10" fillId="0" borderId="0" xfId="0" applyFont="1" applyFill="1"/>
    <xf numFmtId="0" fontId="19" fillId="0" borderId="0" xfId="0" applyFont="1" applyFill="1" applyAlignment="1">
      <alignment horizontal="left" vertical="center" wrapText="1"/>
    </xf>
    <xf numFmtId="0" fontId="22" fillId="0" borderId="0" xfId="0" applyFont="1"/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10" fillId="5" borderId="0" xfId="0" applyFont="1" applyFill="1"/>
    <xf numFmtId="0" fontId="19" fillId="0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/>
    </xf>
    <xf numFmtId="164" fontId="10" fillId="0" borderId="0" xfId="0" applyNumberFormat="1" applyFont="1"/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0" fillId="0" borderId="0" xfId="0" applyFont="1"/>
    <xf numFmtId="164" fontId="20" fillId="0" borderId="0" xfId="0" applyNumberFormat="1" applyFont="1"/>
    <xf numFmtId="164" fontId="23" fillId="0" borderId="0" xfId="0" applyNumberFormat="1" applyFont="1"/>
    <xf numFmtId="165" fontId="25" fillId="0" borderId="0" xfId="0" applyNumberFormat="1" applyFont="1"/>
    <xf numFmtId="0" fontId="25" fillId="0" borderId="0" xfId="0" applyFont="1" applyFill="1"/>
    <xf numFmtId="0" fontId="25" fillId="0" borderId="0" xfId="0" applyFont="1"/>
    <xf numFmtId="0" fontId="26" fillId="0" borderId="0" xfId="0" applyFont="1"/>
    <xf numFmtId="0" fontId="18" fillId="7" borderId="0" xfId="0" applyFont="1" applyFill="1" applyAlignment="1">
      <alignment horizontal="right"/>
    </xf>
    <xf numFmtId="0" fontId="10" fillId="7" borderId="0" xfId="0" applyFont="1" applyFill="1"/>
    <xf numFmtId="0" fontId="0" fillId="7" borderId="0" xfId="0" applyFill="1"/>
    <xf numFmtId="0" fontId="21" fillId="7" borderId="0" xfId="0" applyFont="1" applyFill="1" applyAlignment="1">
      <alignment horizontal="right" wrapText="1"/>
    </xf>
    <xf numFmtId="0" fontId="10" fillId="7" borderId="0" xfId="0" applyFont="1" applyFill="1" applyAlignment="1"/>
    <xf numFmtId="0" fontId="0" fillId="7" borderId="0" xfId="0" applyFill="1" applyAlignment="1"/>
    <xf numFmtId="0" fontId="21" fillId="7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 wrapText="1"/>
    </xf>
    <xf numFmtId="0" fontId="24" fillId="5" borderId="0" xfId="0" applyFont="1" applyFill="1" applyAlignment="1">
      <alignment horizontal="left" vertical="center" wrapText="1"/>
    </xf>
    <xf numFmtId="0" fontId="24" fillId="5" borderId="0" xfId="0" applyFont="1" applyFill="1"/>
    <xf numFmtId="166" fontId="8" fillId="5" borderId="2" xfId="0" applyNumberFormat="1" applyFont="1" applyFill="1" applyBorder="1" applyAlignment="1">
      <alignment horizontal="right"/>
    </xf>
    <xf numFmtId="164" fontId="5" fillId="5" borderId="3" xfId="0" applyNumberFormat="1" applyFont="1" applyFill="1" applyBorder="1"/>
    <xf numFmtId="164" fontId="8" fillId="5" borderId="0" xfId="0" applyNumberFormat="1" applyFont="1" applyFill="1"/>
    <xf numFmtId="0" fontId="20" fillId="5" borderId="0" xfId="0" applyFont="1" applyFill="1"/>
    <xf numFmtId="164" fontId="10" fillId="5" borderId="0" xfId="0" applyNumberFormat="1" applyFont="1" applyFill="1" applyAlignment="1">
      <alignment horizontal="right"/>
    </xf>
    <xf numFmtId="164" fontId="23" fillId="5" borderId="0" xfId="0" applyNumberFormat="1" applyFont="1" applyFill="1"/>
    <xf numFmtId="6" fontId="0" fillId="0" borderId="0" xfId="0" applyNumberFormat="1"/>
    <xf numFmtId="0" fontId="10" fillId="0" borderId="0" xfId="0" applyFont="1" applyAlignment="1">
      <alignment horizontal="left" vertical="center" indent="5"/>
    </xf>
  </cellXfs>
  <cellStyles count="1">
    <cellStyle name="Normal" xfId="0" builtinId="0"/>
  </cellStyles>
  <dxfs count="26">
    <dxf>
      <font>
        <i/>
      </font>
      <fill>
        <patternFill patternType="solid">
          <fgColor indexed="64"/>
          <bgColor theme="6"/>
        </patternFill>
      </fill>
    </dxf>
    <dxf>
      <font>
        <i/>
      </font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Algerian"/>
        <family val="5"/>
        <scheme val="none"/>
      </font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i/>
      </font>
    </dxf>
    <dxf>
      <font>
        <b/>
        <i/>
      </font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i/>
      </font>
    </dxf>
    <dxf>
      <font>
        <i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/>
        <i/>
      </font>
      <numFmt numFmtId="164" formatCode="&quot;$&quot;#,##0_);[Red]\(&quot;$&quot;#,##0\)"/>
    </dxf>
    <dxf>
      <font>
        <b/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i/>
      </font>
      <numFmt numFmtId="164" formatCode="&quot;$&quot;#,##0_);[Red]\(&quot;$&quot;#,##0\)"/>
    </dxf>
    <dxf>
      <font>
        <i/>
      </font>
    </dxf>
  </dxfs>
  <tableStyles count="0" defaultTableStyle="TableStyleMedium2" defaultPivotStyle="PivotStyleLight16"/>
  <colors>
    <mruColors>
      <color rgb="FFCC00FF"/>
      <color rgb="FFCC0099"/>
      <color rgb="FFFF69FF"/>
      <color rgb="FFEA2ACF"/>
      <color rgb="FFF38DDD"/>
      <color rgb="FFF9B1F0"/>
      <color rgb="FFF45AE9"/>
      <color rgb="FFEE6EF1"/>
      <color rgb="FFDC66C3"/>
      <color rgb="FFFF8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1"/>
              <a:t>Option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Sheet2!$B$32</c:f>
              <c:strCache>
                <c:ptCount val="1"/>
                <c:pt idx="0">
                  <c:v>cost</c:v>
                </c:pt>
              </c:strCache>
            </c:strRef>
          </c:tx>
          <c:explosion val="22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1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Sheet2!$A$33:$A$38</c:f>
              <c:strCache>
                <c:ptCount val="6"/>
                <c:pt idx="0">
                  <c:v>Equipment rental</c:v>
                </c:pt>
                <c:pt idx="1">
                  <c:v>FOOD</c:v>
                </c:pt>
                <c:pt idx="2">
                  <c:v>Decoration</c:v>
                </c:pt>
                <c:pt idx="3">
                  <c:v>DJ</c:v>
                </c:pt>
                <c:pt idx="4">
                  <c:v>STAFF</c:v>
                </c:pt>
                <c:pt idx="5">
                  <c:v>OPEN BAR</c:v>
                </c:pt>
              </c:strCache>
            </c:strRef>
          </c:cat>
          <c:val>
            <c:numRef>
              <c:f>Sheet2!$B$33:$B$38</c:f>
              <c:numCache>
                <c:formatCode>General</c:formatCode>
                <c:ptCount val="6"/>
                <c:pt idx="0">
                  <c:v>9275</c:v>
                </c:pt>
                <c:pt idx="1">
                  <c:v>25000</c:v>
                </c:pt>
                <c:pt idx="2">
                  <c:v>3500</c:v>
                </c:pt>
                <c:pt idx="3">
                  <c:v>1000</c:v>
                </c:pt>
                <c:pt idx="4">
                  <c:v>3925</c:v>
                </c:pt>
                <c:pt idx="5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03-4EF3-BF0A-EB538EAF9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Option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888888888888889E-3"/>
          <c:y val="0.33910578885972581"/>
          <c:w val="0.81388888888888888"/>
          <c:h val="0.65757545931758532"/>
        </c:manualLayout>
      </c:layout>
      <c:pie3DChart>
        <c:varyColors val="1"/>
        <c:ser>
          <c:idx val="0"/>
          <c:order val="0"/>
          <c:tx>
            <c:strRef>
              <c:f>Sheet2!$B$40</c:f>
              <c:strCache>
                <c:ptCount val="1"/>
                <c:pt idx="0">
                  <c:v>cost</c:v>
                </c:pt>
              </c:strCache>
            </c:strRef>
          </c:tx>
          <c:dPt>
            <c:idx val="0"/>
            <c:bubble3D val="0"/>
            <c:explosion val="24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403E-4333-8E77-65B776B64428}"/>
              </c:ext>
            </c:extLst>
          </c:dPt>
          <c:dPt>
            <c:idx val="1"/>
            <c:bubble3D val="0"/>
            <c:explosion val="1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403E-4333-8E77-65B776B64428}"/>
              </c:ext>
            </c:extLst>
          </c:dPt>
          <c:dPt>
            <c:idx val="2"/>
            <c:bubble3D val="0"/>
            <c:explosion val="1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403E-4333-8E77-65B776B64428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explosion val="23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03E-4333-8E77-65B776B64428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1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Sheet2!$A$41:$A$46</c:f>
              <c:strCache>
                <c:ptCount val="6"/>
                <c:pt idx="0">
                  <c:v>Equipment rental</c:v>
                </c:pt>
                <c:pt idx="1">
                  <c:v>FOOD</c:v>
                </c:pt>
                <c:pt idx="2">
                  <c:v>Decoration</c:v>
                </c:pt>
                <c:pt idx="3">
                  <c:v>DJ</c:v>
                </c:pt>
                <c:pt idx="4">
                  <c:v>STAFF</c:v>
                </c:pt>
                <c:pt idx="5">
                  <c:v>OPEN BAR</c:v>
                </c:pt>
              </c:strCache>
            </c:strRef>
          </c:cat>
          <c:val>
            <c:numRef>
              <c:f>Sheet2!$B$41:$B$46</c:f>
              <c:numCache>
                <c:formatCode>General</c:formatCode>
                <c:ptCount val="6"/>
                <c:pt idx="0">
                  <c:v>9275</c:v>
                </c:pt>
                <c:pt idx="1">
                  <c:v>22000</c:v>
                </c:pt>
                <c:pt idx="2">
                  <c:v>3500</c:v>
                </c:pt>
                <c:pt idx="3">
                  <c:v>1000</c:v>
                </c:pt>
                <c:pt idx="4">
                  <c:v>3925</c:v>
                </c:pt>
                <c:pt idx="5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3E-4333-8E77-65B776B644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i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i="1"/>
              <a:t>Option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2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BA7B-4DF1-A2B9-A72C10F19B9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BA7B-4DF1-A2B9-A72C10F19B9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BA7B-4DF1-A2B9-A72C10F19B9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6-BA7B-4DF1-A2B9-A72C10F19B9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BA7B-4DF1-A2B9-A72C10F19B9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8-BA7B-4DF1-A2B9-A72C10F19B9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A7B-4DF1-A2B9-A72C10F19B9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4-BA7B-4DF1-A2B9-A72C10F19B92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A7B-4DF1-A2B9-A72C10F19B9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6-BA7B-4DF1-A2B9-A72C10F19B92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A7B-4DF1-A2B9-A72C10F19B92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1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8-BA7B-4DF1-A2B9-A72C10F19B92}"/>
                </c:ext>
              </c:extLst>
            </c:dLbl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1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Sheet2!$A$49:$A$54</c:f>
              <c:strCache>
                <c:ptCount val="6"/>
                <c:pt idx="0">
                  <c:v>Equipment rental</c:v>
                </c:pt>
                <c:pt idx="1">
                  <c:v>FOOD</c:v>
                </c:pt>
                <c:pt idx="2">
                  <c:v>Decoration</c:v>
                </c:pt>
                <c:pt idx="3">
                  <c:v>DJ</c:v>
                </c:pt>
                <c:pt idx="4">
                  <c:v>STAFF</c:v>
                </c:pt>
                <c:pt idx="5">
                  <c:v>OPEN BAR</c:v>
                </c:pt>
              </c:strCache>
            </c:strRef>
          </c:cat>
          <c:val>
            <c:numRef>
              <c:f>Sheet2!$B$49:$B$54</c:f>
              <c:numCache>
                <c:formatCode>General</c:formatCode>
                <c:ptCount val="6"/>
                <c:pt idx="0">
                  <c:v>9275</c:v>
                </c:pt>
                <c:pt idx="1">
                  <c:v>27000</c:v>
                </c:pt>
                <c:pt idx="2">
                  <c:v>3500</c:v>
                </c:pt>
                <c:pt idx="3">
                  <c:v>1000</c:v>
                </c:pt>
                <c:pt idx="4">
                  <c:v>3925</c:v>
                </c:pt>
                <c:pt idx="5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7B-4DF1-A2B9-A72C10F19B92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Budget Allocation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Sheet3!$A$3:$A$5</c:f>
              <c:strCache>
                <c:ptCount val="3"/>
                <c:pt idx="0">
                  <c:v>Budget</c:v>
                </c:pt>
                <c:pt idx="1">
                  <c:v>Estimated Expenses</c:v>
                </c:pt>
                <c:pt idx="2">
                  <c:v>Available Budget Left Option 3</c:v>
                </c:pt>
              </c:strCache>
            </c:strRef>
          </c:cat>
          <c:val>
            <c:numRef>
              <c:f>Sheet3!$B$3:$B$5</c:f>
              <c:numCache>
                <c:formatCode>"$"#,##0_);[Red]\("$"#,##0\)</c:formatCode>
                <c:ptCount val="3"/>
                <c:pt idx="0">
                  <c:v>50000</c:v>
                </c:pt>
                <c:pt idx="1">
                  <c:v>48200</c:v>
                </c:pt>
                <c:pt idx="2">
                  <c:v>1800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9-4D86-8461-624358196DA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621964376"/>
        <c:axId val="621965688"/>
        <c:axId val="558497784"/>
      </c:bar3DChart>
      <c:catAx>
        <c:axId val="621964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1965688"/>
        <c:crosses val="autoZero"/>
        <c:auto val="1"/>
        <c:lblAlgn val="ctr"/>
        <c:lblOffset val="100"/>
        <c:noMultiLvlLbl val="0"/>
      </c:catAx>
      <c:valAx>
        <c:axId val="621965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1964376"/>
        <c:crosses val="autoZero"/>
        <c:crossBetween val="between"/>
      </c:valAx>
      <c:serAx>
        <c:axId val="5584977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196568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jpeg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67</xdr:row>
      <xdr:rowOff>104775</xdr:rowOff>
    </xdr:from>
    <xdr:to>
      <xdr:col>2</xdr:col>
      <xdr:colOff>180975</xdr:colOff>
      <xdr:row>81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8BEFF4-CE33-4A26-8569-9D490F4F6B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180975</xdr:colOff>
      <xdr:row>82</xdr:row>
      <xdr:rowOff>76200</xdr:rowOff>
    </xdr:from>
    <xdr:to>
      <xdr:col>2</xdr:col>
      <xdr:colOff>266700</xdr:colOff>
      <xdr:row>96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6C26877-C7E6-4712-ADBA-96446FCD03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209550</xdr:colOff>
      <xdr:row>97</xdr:row>
      <xdr:rowOff>85725</xdr:rowOff>
    </xdr:from>
    <xdr:to>
      <xdr:col>2</xdr:col>
      <xdr:colOff>295275</xdr:colOff>
      <xdr:row>111</xdr:row>
      <xdr:rowOff>161925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88C6209-2857-4B02-8BE3-6C8E2F4949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</xdr:col>
      <xdr:colOff>85725</xdr:colOff>
      <xdr:row>1</xdr:row>
      <xdr:rowOff>76200</xdr:rowOff>
    </xdr:from>
    <xdr:to>
      <xdr:col>5</xdr:col>
      <xdr:colOff>323850</xdr:colOff>
      <xdr:row>21</xdr:row>
      <xdr:rowOff>142875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74BD54B-BD56-4781-99B4-C591FFCFE6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381000"/>
          <a:ext cx="3752850" cy="4333875"/>
        </a:xfrm>
        <a:prstGeom prst="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52400" h="50800" prst="softRound"/>
        </a:sp3d>
      </xdr:spPr>
    </xdr:pic>
    <xdr:clientData/>
  </xdr:twoCellAnchor>
  <xdr:twoCellAnchor editAs="oneCell">
    <xdr:from>
      <xdr:col>2</xdr:col>
      <xdr:colOff>114299</xdr:colOff>
      <xdr:row>35</xdr:row>
      <xdr:rowOff>57149</xdr:rowOff>
    </xdr:from>
    <xdr:to>
      <xdr:col>3</xdr:col>
      <xdr:colOff>1257300</xdr:colOff>
      <xdr:row>54</xdr:row>
      <xdr:rowOff>57149</xdr:rowOff>
    </xdr:to>
    <xdr:pic>
      <xdr:nvPicPr>
        <xdr:cNvPr id="8" name="Picture 7" descr="A picture containing silhouette&#10;&#10;Description generated with high confidence">
          <a:extLst>
            <a:ext uri="{FF2B5EF4-FFF2-40B4-BE49-F238E27FC236}">
              <a16:creationId xmlns:a16="http://schemas.microsoft.com/office/drawing/2014/main" id="{A12D090E-5AD4-45FF-8A47-095D636CB7C5}"/>
            </a:ext>
          </a:extLst>
        </xdr:cNvPr>
        <xdr:cNvPicPr/>
      </xdr:nvPicPr>
      <xdr:blipFill>
        <a:blip xmlns:r="http://schemas.openxmlformats.org/officeDocument/2006/relationships" r:embed="rId5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4" y="7762874"/>
          <a:ext cx="4057651" cy="3876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3</xdr:row>
      <xdr:rowOff>57149</xdr:rowOff>
    </xdr:from>
    <xdr:to>
      <xdr:col>14</xdr:col>
      <xdr:colOff>276225</xdr:colOff>
      <xdr:row>26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3934854-3DBF-4039-97AC-5A2EEBF702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2" displayName="Table2" ref="A12:B20" totalsRowShown="0" headerRowDxfId="3" dataDxfId="8">
  <autoFilter ref="A12:B20"/>
  <tableColumns count="2">
    <tableColumn id="1" name="price" dataDxfId="25"/>
    <tableColumn id="2" name="price2" dataDxfId="2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25:C33" totalsRowShown="0" headerRowDxfId="2" dataDxfId="7" tableBorderDxfId="6">
  <autoFilter ref="A25:C33"/>
  <tableColumns count="3">
    <tableColumn id="2" name="OPTION 1" dataDxfId="23"/>
    <tableColumn id="3" name="OPTION 2" dataDxfId="21"/>
    <tableColumn id="4" name="OPTION 3" dataDxfId="2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36:B42" totalsRowShown="0" headerRowDxfId="18" dataDxfId="17">
  <autoFilter ref="A36:B42"/>
  <tableColumns count="2">
    <tableColumn id="1" name="DESCRIPTION" dataDxfId="20"/>
    <tableColumn id="2" name="Prices" dataDxfId="19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44:B47" totalsRowShown="0" headerRowDxfId="14" dataDxfId="13">
  <autoFilter ref="A44:B47"/>
  <tableColumns count="2">
    <tableColumn id="1" name="Description" dataDxfId="16"/>
    <tableColumn id="2" name="Prices" dataDxfId="15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7" name="Table7" displayName="Table7" ref="A56:B66" totalsRowShown="0" headerRowDxfId="1" dataDxfId="5">
  <autoFilter ref="A56:B66"/>
  <tableColumns count="2">
    <tableColumn id="1" name="PINOT GRIGIO" dataDxfId="12"/>
    <tableColumn id="2" name="Prices" dataDxfId="1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A49:B54" totalsRowShown="0" headerRowDxfId="0" dataDxfId="4">
  <tableColumns count="2">
    <tableColumn id="1" name="Description" dataDxfId="10"/>
    <tableColumn id="2" name="Prices" dataDxf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zoomScaleNormal="100" workbookViewId="0">
      <selection activeCell="C62" sqref="C62"/>
    </sheetView>
  </sheetViews>
  <sheetFormatPr defaultRowHeight="15" x14ac:dyDescent="0.25"/>
  <cols>
    <col min="1" max="1" width="39.7109375" customWidth="1"/>
    <col min="2" max="2" width="35" customWidth="1"/>
    <col min="3" max="3" width="43.7109375" customWidth="1"/>
    <col min="4" max="4" width="43.5703125" customWidth="1"/>
  </cols>
  <sheetData>
    <row r="1" spans="1:5" ht="24" thickBot="1" x14ac:dyDescent="0.4">
      <c r="A1" s="1" t="s">
        <v>0</v>
      </c>
      <c r="B1" s="2"/>
      <c r="C1" s="3" t="s">
        <v>54</v>
      </c>
      <c r="D1" s="2"/>
      <c r="E1" s="2"/>
    </row>
    <row r="2" spans="1:5" ht="15.75" thickTop="1" x14ac:dyDescent="0.25">
      <c r="A2" s="33"/>
      <c r="B2" s="33"/>
    </row>
    <row r="3" spans="1:5" ht="20.25" x14ac:dyDescent="0.3">
      <c r="A3" s="34" t="s">
        <v>1</v>
      </c>
      <c r="B3" s="35" t="s">
        <v>2</v>
      </c>
    </row>
    <row r="4" spans="1:5" ht="21" x14ac:dyDescent="0.35">
      <c r="A4" s="36" t="s">
        <v>65</v>
      </c>
      <c r="B4" s="37">
        <v>225</v>
      </c>
      <c r="C4" s="4"/>
    </row>
    <row r="5" spans="1:5" ht="15.75" thickBot="1" x14ac:dyDescent="0.3">
      <c r="A5" s="38"/>
      <c r="B5" s="33"/>
    </row>
    <row r="6" spans="1:5" ht="18.75" x14ac:dyDescent="0.3">
      <c r="A6" s="32" t="s">
        <v>3</v>
      </c>
      <c r="B6" s="39">
        <v>50000</v>
      </c>
      <c r="C6" s="20"/>
    </row>
    <row r="7" spans="1:5" ht="18.75" x14ac:dyDescent="0.3">
      <c r="A7" s="31" t="s">
        <v>4</v>
      </c>
      <c r="B7" s="40">
        <v>48200</v>
      </c>
      <c r="C7" s="21"/>
    </row>
    <row r="8" spans="1:5" ht="18.75" x14ac:dyDescent="0.3">
      <c r="A8" s="41" t="s">
        <v>64</v>
      </c>
      <c r="B8" s="42">
        <f>B6-B7</f>
        <v>1800</v>
      </c>
      <c r="C8" s="21"/>
    </row>
    <row r="9" spans="1:5" ht="15.75" thickBot="1" x14ac:dyDescent="0.3">
      <c r="A9" s="43"/>
      <c r="B9" s="44"/>
      <c r="C9" s="22"/>
      <c r="D9" s="14"/>
    </row>
    <row r="10" spans="1:5" x14ac:dyDescent="0.25">
      <c r="A10" s="45"/>
      <c r="B10" s="46"/>
      <c r="C10" s="30"/>
      <c r="D10" s="14"/>
    </row>
    <row r="11" spans="1:5" ht="19.5" x14ac:dyDescent="0.3">
      <c r="A11" s="67" t="s">
        <v>60</v>
      </c>
      <c r="B11" s="68"/>
      <c r="C11" s="69"/>
    </row>
    <row r="12" spans="1:5" ht="17.25" x14ac:dyDescent="0.25">
      <c r="A12" s="74" t="s">
        <v>52</v>
      </c>
      <c r="B12" s="74" t="s">
        <v>53</v>
      </c>
    </row>
    <row r="13" spans="1:5" ht="15.75" x14ac:dyDescent="0.25">
      <c r="A13" s="66" t="s">
        <v>5</v>
      </c>
      <c r="B13" s="63">
        <v>500</v>
      </c>
    </row>
    <row r="14" spans="1:5" x14ac:dyDescent="0.25">
      <c r="A14" s="33" t="s">
        <v>6</v>
      </c>
      <c r="B14" s="62">
        <v>1000</v>
      </c>
    </row>
    <row r="15" spans="1:5" x14ac:dyDescent="0.25">
      <c r="A15" s="33" t="s">
        <v>7</v>
      </c>
      <c r="B15" s="57">
        <v>1100</v>
      </c>
    </row>
    <row r="16" spans="1:5" x14ac:dyDescent="0.25">
      <c r="A16" s="33" t="s">
        <v>8</v>
      </c>
      <c r="B16" s="57">
        <v>900</v>
      </c>
    </row>
    <row r="17" spans="1:4" x14ac:dyDescent="0.25">
      <c r="A17" s="33" t="s">
        <v>9</v>
      </c>
      <c r="B17" s="57">
        <v>650</v>
      </c>
      <c r="C17" s="19"/>
    </row>
    <row r="18" spans="1:4" x14ac:dyDescent="0.25">
      <c r="A18" s="33" t="s">
        <v>10</v>
      </c>
      <c r="B18" s="57">
        <v>1125</v>
      </c>
      <c r="C18" s="19"/>
    </row>
    <row r="19" spans="1:4" x14ac:dyDescent="0.25">
      <c r="A19" s="33" t="s">
        <v>37</v>
      </c>
      <c r="B19" s="57">
        <v>4000</v>
      </c>
    </row>
    <row r="20" spans="1:4" ht="18.75" x14ac:dyDescent="0.3">
      <c r="A20" s="10" t="s">
        <v>13</v>
      </c>
      <c r="B20" s="11">
        <f>SUM(B13:B19)</f>
        <v>9275</v>
      </c>
    </row>
    <row r="21" spans="1:4" x14ac:dyDescent="0.25">
      <c r="A21" s="33"/>
      <c r="B21" s="33"/>
    </row>
    <row r="22" spans="1:4" x14ac:dyDescent="0.25">
      <c r="A22" s="33"/>
      <c r="B22" s="33"/>
    </row>
    <row r="23" spans="1:4" ht="21.75" x14ac:dyDescent="0.35">
      <c r="A23" s="70" t="s">
        <v>11</v>
      </c>
      <c r="B23" s="71"/>
      <c r="C23" s="72"/>
      <c r="D23" s="28"/>
    </row>
    <row r="24" spans="1:4" ht="19.5" x14ac:dyDescent="0.25">
      <c r="A24" s="48" t="s">
        <v>18</v>
      </c>
      <c r="B24" s="49"/>
      <c r="C24" s="14"/>
      <c r="D24" s="7"/>
    </row>
    <row r="25" spans="1:4" ht="17.25" x14ac:dyDescent="0.3">
      <c r="A25" s="75" t="s">
        <v>39</v>
      </c>
      <c r="B25" s="76" t="s">
        <v>40</v>
      </c>
      <c r="C25" s="76" t="s">
        <v>41</v>
      </c>
    </row>
    <row r="26" spans="1:4" ht="17.25" x14ac:dyDescent="0.25">
      <c r="A26" s="50"/>
      <c r="B26" s="51"/>
      <c r="C26" s="8"/>
    </row>
    <row r="27" spans="1:4" x14ac:dyDescent="0.25">
      <c r="A27" s="33" t="s">
        <v>49</v>
      </c>
      <c r="B27" s="33" t="s">
        <v>42</v>
      </c>
      <c r="C27" s="33" t="s">
        <v>43</v>
      </c>
    </row>
    <row r="28" spans="1:4" x14ac:dyDescent="0.25">
      <c r="A28" s="33" t="s">
        <v>50</v>
      </c>
      <c r="B28" s="33" t="s">
        <v>45</v>
      </c>
      <c r="C28" s="33" t="s">
        <v>44</v>
      </c>
    </row>
    <row r="29" spans="1:4" x14ac:dyDescent="0.25">
      <c r="A29" s="33" t="s">
        <v>51</v>
      </c>
      <c r="B29" s="33" t="s">
        <v>46</v>
      </c>
      <c r="C29" s="33" t="s">
        <v>47</v>
      </c>
    </row>
    <row r="30" spans="1:4" x14ac:dyDescent="0.25">
      <c r="A30" s="29"/>
      <c r="B30" s="29"/>
      <c r="C30" s="9"/>
    </row>
    <row r="31" spans="1:4" ht="20.25" customHeight="1" x14ac:dyDescent="0.25">
      <c r="A31" s="29" t="s">
        <v>58</v>
      </c>
      <c r="B31" s="29"/>
      <c r="C31" s="9"/>
    </row>
    <row r="32" spans="1:4" ht="20.25" customHeight="1" x14ac:dyDescent="0.25">
      <c r="A32" s="12" t="s">
        <v>57</v>
      </c>
      <c r="B32" s="29"/>
      <c r="C32" s="9"/>
    </row>
    <row r="33" spans="1:4" ht="20.25" customHeight="1" x14ac:dyDescent="0.25">
      <c r="A33" s="77">
        <v>25000</v>
      </c>
      <c r="B33" s="77">
        <v>22000</v>
      </c>
      <c r="C33" s="78">
        <v>27000</v>
      </c>
      <c r="D33" s="25"/>
    </row>
    <row r="34" spans="1:4" x14ac:dyDescent="0.25">
      <c r="A34" s="52"/>
      <c r="B34" s="53"/>
      <c r="C34" s="24"/>
      <c r="D34" s="14"/>
    </row>
    <row r="35" spans="1:4" ht="21.75" x14ac:dyDescent="0.25">
      <c r="A35" s="73" t="s">
        <v>12</v>
      </c>
      <c r="B35" s="68"/>
      <c r="C35" s="69"/>
    </row>
    <row r="36" spans="1:4" ht="17.25" x14ac:dyDescent="0.25">
      <c r="A36" s="55" t="s">
        <v>19</v>
      </c>
      <c r="B36" s="56" t="s">
        <v>61</v>
      </c>
    </row>
    <row r="37" spans="1:4" x14ac:dyDescent="0.25">
      <c r="A37" s="33" t="s">
        <v>14</v>
      </c>
      <c r="B37" s="57">
        <v>1000</v>
      </c>
    </row>
    <row r="38" spans="1:4" x14ac:dyDescent="0.25">
      <c r="A38" s="33" t="s">
        <v>15</v>
      </c>
      <c r="B38" s="57">
        <v>1000</v>
      </c>
    </row>
    <row r="39" spans="1:4" x14ac:dyDescent="0.25">
      <c r="A39" s="33" t="s">
        <v>16</v>
      </c>
      <c r="B39" s="57">
        <v>1000</v>
      </c>
    </row>
    <row r="40" spans="1:4" x14ac:dyDescent="0.25">
      <c r="A40" s="33" t="s">
        <v>38</v>
      </c>
      <c r="B40" s="58">
        <v>500</v>
      </c>
    </row>
    <row r="41" spans="1:4" x14ac:dyDescent="0.25">
      <c r="A41" s="79" t="s">
        <v>13</v>
      </c>
      <c r="B41" s="79">
        <f>SUM(B37:B40)</f>
        <v>3500</v>
      </c>
    </row>
    <row r="42" spans="1:4" x14ac:dyDescent="0.25">
      <c r="A42" s="47"/>
      <c r="B42" s="47"/>
    </row>
    <row r="43" spans="1:4" ht="21.75" x14ac:dyDescent="0.25">
      <c r="A43" s="73" t="s">
        <v>17</v>
      </c>
      <c r="B43" s="68"/>
    </row>
    <row r="44" spans="1:4" x14ac:dyDescent="0.25">
      <c r="A44" s="29" t="s">
        <v>20</v>
      </c>
      <c r="B44" s="59" t="s">
        <v>61</v>
      </c>
    </row>
    <row r="45" spans="1:4" x14ac:dyDescent="0.25">
      <c r="A45" s="33" t="s">
        <v>48</v>
      </c>
      <c r="B45" s="33"/>
    </row>
    <row r="46" spans="1:4" ht="15.75" x14ac:dyDescent="0.25">
      <c r="A46" s="60" t="s">
        <v>13</v>
      </c>
      <c r="B46" s="61">
        <v>1000</v>
      </c>
    </row>
    <row r="47" spans="1:4" x14ac:dyDescent="0.25">
      <c r="A47" s="33"/>
      <c r="B47" s="33"/>
    </row>
    <row r="48" spans="1:4" ht="21.75" x14ac:dyDescent="0.25">
      <c r="A48" s="73" t="s">
        <v>21</v>
      </c>
      <c r="B48" s="68" t="s">
        <v>61</v>
      </c>
    </row>
    <row r="49" spans="1:2" ht="15.75" x14ac:dyDescent="0.25">
      <c r="A49" s="80" t="s">
        <v>20</v>
      </c>
      <c r="B49" s="81" t="s">
        <v>61</v>
      </c>
    </row>
    <row r="50" spans="1:2" ht="15.75" x14ac:dyDescent="0.25">
      <c r="A50" s="64" t="s">
        <v>22</v>
      </c>
      <c r="B50" s="27">
        <v>1125</v>
      </c>
    </row>
    <row r="51" spans="1:2" ht="15.75" x14ac:dyDescent="0.25">
      <c r="A51" s="65" t="s">
        <v>23</v>
      </c>
      <c r="B51" s="57">
        <v>300</v>
      </c>
    </row>
    <row r="52" spans="1:2" ht="15.75" x14ac:dyDescent="0.25">
      <c r="A52" s="65" t="s">
        <v>24</v>
      </c>
      <c r="B52" s="57">
        <v>2500</v>
      </c>
    </row>
    <row r="53" spans="1:2" ht="15.75" x14ac:dyDescent="0.25">
      <c r="A53" s="60" t="s">
        <v>13</v>
      </c>
      <c r="B53" s="47">
        <f>SUM(B49:B52)</f>
        <v>3925</v>
      </c>
    </row>
    <row r="54" spans="1:2" x14ac:dyDescent="0.25">
      <c r="A54" s="33"/>
      <c r="B54" s="33"/>
    </row>
    <row r="55" spans="1:2" ht="21.75" x14ac:dyDescent="0.25">
      <c r="A55" s="73" t="s">
        <v>25</v>
      </c>
      <c r="B55" s="68"/>
    </row>
    <row r="56" spans="1:2" x14ac:dyDescent="0.25">
      <c r="A56" s="54" t="s">
        <v>26</v>
      </c>
      <c r="B56" s="82" t="s">
        <v>61</v>
      </c>
    </row>
    <row r="57" spans="1:2" x14ac:dyDescent="0.25">
      <c r="A57" s="29" t="s">
        <v>27</v>
      </c>
      <c r="B57" s="47">
        <v>330</v>
      </c>
    </row>
    <row r="58" spans="1:2" x14ac:dyDescent="0.25">
      <c r="A58" s="29" t="s">
        <v>28</v>
      </c>
      <c r="B58" s="47">
        <v>279</v>
      </c>
    </row>
    <row r="59" spans="1:2" x14ac:dyDescent="0.25">
      <c r="A59" s="29" t="s">
        <v>29</v>
      </c>
      <c r="B59" s="47">
        <v>410</v>
      </c>
    </row>
    <row r="60" spans="1:2" x14ac:dyDescent="0.25">
      <c r="A60" s="29" t="s">
        <v>30</v>
      </c>
      <c r="B60" s="47">
        <v>526</v>
      </c>
    </row>
    <row r="61" spans="1:2" x14ac:dyDescent="0.25">
      <c r="A61" s="29" t="s">
        <v>31</v>
      </c>
      <c r="B61" s="47">
        <v>420</v>
      </c>
    </row>
    <row r="62" spans="1:2" x14ac:dyDescent="0.25">
      <c r="A62" s="29" t="s">
        <v>32</v>
      </c>
      <c r="B62" s="47">
        <v>255</v>
      </c>
    </row>
    <row r="63" spans="1:2" x14ac:dyDescent="0.25">
      <c r="A63" s="29" t="s">
        <v>33</v>
      </c>
      <c r="B63" s="47">
        <v>280</v>
      </c>
    </row>
    <row r="64" spans="1:2" x14ac:dyDescent="0.25">
      <c r="A64" s="29" t="s">
        <v>34</v>
      </c>
      <c r="B64" s="47">
        <v>240</v>
      </c>
    </row>
    <row r="65" spans="1:2" x14ac:dyDescent="0.25">
      <c r="A65" s="29" t="s">
        <v>35</v>
      </c>
      <c r="B65" s="47">
        <v>500</v>
      </c>
    </row>
    <row r="66" spans="1:2" x14ac:dyDescent="0.25">
      <c r="A66" s="29" t="s">
        <v>36</v>
      </c>
      <c r="B66" s="47">
        <v>260</v>
      </c>
    </row>
    <row r="67" spans="1:2" x14ac:dyDescent="0.25">
      <c r="A67" s="12" t="s">
        <v>13</v>
      </c>
      <c r="B67" s="13">
        <f>SUM(B56:B66)</f>
        <v>3500</v>
      </c>
    </row>
    <row r="68" spans="1:2" x14ac:dyDescent="0.25">
      <c r="A68" s="33"/>
      <c r="B68" s="33"/>
    </row>
    <row r="69" spans="1:2" x14ac:dyDescent="0.25">
      <c r="A69" s="33"/>
      <c r="B69" s="33"/>
    </row>
    <row r="70" spans="1:2" x14ac:dyDescent="0.25">
      <c r="A70" s="33"/>
      <c r="B70" s="33"/>
    </row>
    <row r="71" spans="1:2" x14ac:dyDescent="0.25">
      <c r="A71" s="33"/>
      <c r="B71" s="33"/>
    </row>
    <row r="72" spans="1:2" x14ac:dyDescent="0.25">
      <c r="A72" s="33"/>
      <c r="B72" s="33"/>
    </row>
    <row r="73" spans="1:2" x14ac:dyDescent="0.25">
      <c r="A73" s="33"/>
      <c r="B73" s="33"/>
    </row>
    <row r="74" spans="1:2" x14ac:dyDescent="0.25">
      <c r="A74" s="33"/>
      <c r="B74" s="33"/>
    </row>
    <row r="75" spans="1:2" x14ac:dyDescent="0.25">
      <c r="A75" s="33"/>
      <c r="B75" s="33"/>
    </row>
    <row r="76" spans="1:2" x14ac:dyDescent="0.25">
      <c r="A76" s="33"/>
      <c r="B76" s="33"/>
    </row>
    <row r="77" spans="1:2" x14ac:dyDescent="0.25">
      <c r="A77" s="33"/>
      <c r="B77" s="33"/>
    </row>
    <row r="78" spans="1:2" x14ac:dyDescent="0.25">
      <c r="A78" s="33"/>
      <c r="B78" s="33"/>
    </row>
    <row r="79" spans="1:2" x14ac:dyDescent="0.25">
      <c r="A79" s="33"/>
      <c r="B79" s="33"/>
    </row>
    <row r="80" spans="1:2" x14ac:dyDescent="0.25">
      <c r="A80" s="33"/>
      <c r="B80" s="33"/>
    </row>
    <row r="81" spans="1:2" x14ac:dyDescent="0.25">
      <c r="A81" s="33"/>
      <c r="B81" s="33"/>
    </row>
    <row r="82" spans="1:2" x14ac:dyDescent="0.25">
      <c r="A82" s="33"/>
      <c r="B82" s="33"/>
    </row>
    <row r="83" spans="1:2" x14ac:dyDescent="0.25">
      <c r="A83" s="33"/>
      <c r="B83" s="33"/>
    </row>
    <row r="84" spans="1:2" x14ac:dyDescent="0.25">
      <c r="A84" s="33"/>
      <c r="B84" s="33"/>
    </row>
    <row r="85" spans="1:2" x14ac:dyDescent="0.25">
      <c r="A85" s="33"/>
      <c r="B85" s="33"/>
    </row>
    <row r="86" spans="1:2" x14ac:dyDescent="0.25">
      <c r="A86" s="33"/>
      <c r="B86" s="33"/>
    </row>
    <row r="87" spans="1:2" x14ac:dyDescent="0.25">
      <c r="A87" s="33"/>
      <c r="B87" s="33"/>
    </row>
    <row r="88" spans="1:2" x14ac:dyDescent="0.25">
      <c r="A88" s="33"/>
      <c r="B88" s="33"/>
    </row>
    <row r="89" spans="1:2" x14ac:dyDescent="0.25">
      <c r="A89" s="33"/>
      <c r="B89" s="33"/>
    </row>
    <row r="90" spans="1:2" x14ac:dyDescent="0.25">
      <c r="A90" s="33"/>
      <c r="B90" s="33"/>
    </row>
    <row r="91" spans="1:2" x14ac:dyDescent="0.25">
      <c r="A91" s="33"/>
      <c r="B91" s="33"/>
    </row>
    <row r="92" spans="1:2" x14ac:dyDescent="0.25">
      <c r="A92" s="33"/>
      <c r="B92" s="33"/>
    </row>
    <row r="93" spans="1:2" x14ac:dyDescent="0.25">
      <c r="A93" s="33"/>
      <c r="B93" s="33"/>
    </row>
    <row r="94" spans="1:2" x14ac:dyDescent="0.25">
      <c r="A94" s="33"/>
      <c r="B94" s="33"/>
    </row>
    <row r="95" spans="1:2" x14ac:dyDescent="0.25">
      <c r="A95" s="33"/>
      <c r="B95" s="33"/>
    </row>
    <row r="96" spans="1:2" x14ac:dyDescent="0.25">
      <c r="A96" s="33"/>
      <c r="B96" s="33"/>
    </row>
    <row r="97" spans="1:2" x14ac:dyDescent="0.25">
      <c r="A97" s="33"/>
      <c r="B97" s="33"/>
    </row>
    <row r="98" spans="1:2" x14ac:dyDescent="0.25">
      <c r="A98" s="33"/>
      <c r="B98" s="33"/>
    </row>
    <row r="99" spans="1:2" x14ac:dyDescent="0.25">
      <c r="A99" s="33"/>
      <c r="B99" s="33"/>
    </row>
    <row r="100" spans="1:2" x14ac:dyDescent="0.25">
      <c r="A100" s="33"/>
      <c r="B100" s="33"/>
    </row>
    <row r="101" spans="1:2" x14ac:dyDescent="0.25">
      <c r="A101" s="33"/>
      <c r="B101" s="33"/>
    </row>
    <row r="102" spans="1:2" x14ac:dyDescent="0.25">
      <c r="A102" s="33"/>
      <c r="B102" s="33"/>
    </row>
    <row r="103" spans="1:2" x14ac:dyDescent="0.25">
      <c r="A103" s="33"/>
      <c r="B103" s="33"/>
    </row>
    <row r="104" spans="1:2" x14ac:dyDescent="0.25">
      <c r="A104" s="33"/>
      <c r="B104" s="33"/>
    </row>
    <row r="105" spans="1:2" x14ac:dyDescent="0.25">
      <c r="A105" s="33"/>
      <c r="B105" s="33"/>
    </row>
    <row r="106" spans="1:2" x14ac:dyDescent="0.25">
      <c r="A106" s="33"/>
      <c r="B106" s="33"/>
    </row>
    <row r="107" spans="1:2" x14ac:dyDescent="0.25">
      <c r="A107" s="33"/>
      <c r="B107" s="33"/>
    </row>
    <row r="108" spans="1:2" x14ac:dyDescent="0.25">
      <c r="A108" s="33"/>
      <c r="B108" s="33"/>
    </row>
    <row r="109" spans="1:2" x14ac:dyDescent="0.25">
      <c r="A109" s="33"/>
      <c r="B109" s="33"/>
    </row>
    <row r="110" spans="1:2" x14ac:dyDescent="0.25">
      <c r="A110" s="33"/>
      <c r="B110" s="33"/>
    </row>
    <row r="111" spans="1:2" x14ac:dyDescent="0.25">
      <c r="A111" s="33"/>
      <c r="B111" s="33"/>
    </row>
  </sheetData>
  <autoFilter ref="A48:B48"/>
  <dataConsolidate/>
  <pageMargins left="0.7" right="0.7" top="0.75" bottom="0.75" header="0.3" footer="0.3"/>
  <pageSetup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D766C621-F5A3-416A-9333-62B3D5DD38E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NoIcons" iconId="0"/>
              <x14:cfIcon iconSet="NoIcons" iconId="0"/>
            </x14:iconSet>
          </x14:cfRule>
          <xm:sqref>B37:B40</xm:sqref>
        </x14:conditionalFormatting>
        <x14:conditionalFormatting xmlns:xm="http://schemas.microsoft.com/office/excel/2006/main">
          <x14:cfRule type="iconSet" priority="1" id="{0DF18F1C-AF3E-4A49-9108-8A3978015E9F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NoIcons" iconId="0"/>
              <x14:cfIcon iconSet="NoIcons" iconId="0"/>
            </x14:iconSet>
          </x14:cfRule>
          <xm:sqref>B13:B20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Sheet2!$A$27:$A$29</xm:f>
          </x14:formula1>
          <xm:sqref>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37" workbookViewId="0">
      <selection activeCell="G59" sqref="G59"/>
    </sheetView>
  </sheetViews>
  <sheetFormatPr defaultRowHeight="15" x14ac:dyDescent="0.25"/>
  <cols>
    <col min="1" max="3" width="9.140625" customWidth="1"/>
    <col min="7" max="7" width="139.42578125" customWidth="1"/>
  </cols>
  <sheetData>
    <row r="1" spans="1:1" ht="15.75" x14ac:dyDescent="0.25">
      <c r="A1" s="5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  <row r="7" spans="1:1" x14ac:dyDescent="0.25">
      <c r="A7" t="s">
        <v>37</v>
      </c>
    </row>
    <row r="8" spans="1:1" x14ac:dyDescent="0.25">
      <c r="A8" t="s">
        <v>39</v>
      </c>
    </row>
    <row r="9" spans="1:1" x14ac:dyDescent="0.25">
      <c r="A9" t="s">
        <v>40</v>
      </c>
    </row>
    <row r="10" spans="1:1" x14ac:dyDescent="0.25">
      <c r="A10" t="s">
        <v>41</v>
      </c>
    </row>
    <row r="11" spans="1:1" x14ac:dyDescent="0.25">
      <c r="A11" t="s">
        <v>17</v>
      </c>
    </row>
    <row r="12" spans="1:1" ht="15.75" x14ac:dyDescent="0.25">
      <c r="A12" s="6" t="s">
        <v>22</v>
      </c>
    </row>
    <row r="13" spans="1:1" ht="15.75" x14ac:dyDescent="0.25">
      <c r="A13" s="6" t="s">
        <v>23</v>
      </c>
    </row>
    <row r="14" spans="1:1" ht="15.75" x14ac:dyDescent="0.25">
      <c r="A14" s="6" t="s">
        <v>24</v>
      </c>
    </row>
    <row r="15" spans="1:1" x14ac:dyDescent="0.25">
      <c r="A15" t="s">
        <v>26</v>
      </c>
    </row>
    <row r="16" spans="1:1" x14ac:dyDescent="0.25">
      <c r="A16" t="s">
        <v>27</v>
      </c>
    </row>
    <row r="17" spans="1:3" x14ac:dyDescent="0.25">
      <c r="A17" t="s">
        <v>28</v>
      </c>
    </row>
    <row r="18" spans="1:3" x14ac:dyDescent="0.25">
      <c r="A18" t="s">
        <v>29</v>
      </c>
    </row>
    <row r="19" spans="1:3" x14ac:dyDescent="0.25">
      <c r="A19" t="s">
        <v>30</v>
      </c>
    </row>
    <row r="20" spans="1:3" x14ac:dyDescent="0.25">
      <c r="A20" t="s">
        <v>31</v>
      </c>
    </row>
    <row r="21" spans="1:3" x14ac:dyDescent="0.25">
      <c r="A21" t="s">
        <v>32</v>
      </c>
    </row>
    <row r="22" spans="1:3" x14ac:dyDescent="0.25">
      <c r="A22" t="s">
        <v>33</v>
      </c>
    </row>
    <row r="23" spans="1:3" x14ac:dyDescent="0.25">
      <c r="A23" t="s">
        <v>34</v>
      </c>
    </row>
    <row r="24" spans="1:3" x14ac:dyDescent="0.25">
      <c r="A24" t="s">
        <v>35</v>
      </c>
    </row>
    <row r="25" spans="1:3" x14ac:dyDescent="0.25">
      <c r="A25" t="s">
        <v>36</v>
      </c>
    </row>
    <row r="27" spans="1:3" x14ac:dyDescent="0.25">
      <c r="A27" s="23" t="s">
        <v>55</v>
      </c>
      <c r="B27" s="15"/>
      <c r="C27" s="16"/>
    </row>
    <row r="28" spans="1:3" x14ac:dyDescent="0.25">
      <c r="A28" s="26" t="s">
        <v>56</v>
      </c>
      <c r="B28" s="17"/>
      <c r="C28" s="18"/>
    </row>
    <row r="29" spans="1:3" x14ac:dyDescent="0.25">
      <c r="A29" s="23" t="s">
        <v>57</v>
      </c>
      <c r="B29" s="15"/>
      <c r="C29" s="16"/>
    </row>
    <row r="30" spans="1:3" ht="15.75" x14ac:dyDescent="0.25">
      <c r="A30" s="6" t="s">
        <v>59</v>
      </c>
    </row>
    <row r="31" spans="1:3" ht="15.75" x14ac:dyDescent="0.25">
      <c r="A31" s="6"/>
    </row>
    <row r="32" spans="1:3" x14ac:dyDescent="0.25">
      <c r="A32" t="s">
        <v>62</v>
      </c>
      <c r="B32" t="s">
        <v>63</v>
      </c>
    </row>
    <row r="33" spans="1:2" x14ac:dyDescent="0.25">
      <c r="A33" t="str">
        <f>Sheet1!A11</f>
        <v>Equipment rental</v>
      </c>
      <c r="B33">
        <f>Sheet1!B20</f>
        <v>9275</v>
      </c>
    </row>
    <row r="34" spans="1:2" x14ac:dyDescent="0.25">
      <c r="A34" t="str">
        <f>Sheet1!A23</f>
        <v>FOOD</v>
      </c>
      <c r="B34">
        <f>Sheet1!A33</f>
        <v>25000</v>
      </c>
    </row>
    <row r="35" spans="1:2" x14ac:dyDescent="0.25">
      <c r="A35" t="str">
        <f>Sheet1!A35</f>
        <v>Decoration</v>
      </c>
      <c r="B35">
        <f>Sheet1!B41</f>
        <v>3500</v>
      </c>
    </row>
    <row r="36" spans="1:2" x14ac:dyDescent="0.25">
      <c r="A36" t="str">
        <f>Sheet1!A43</f>
        <v>DJ</v>
      </c>
      <c r="B36">
        <f>Sheet1!B46</f>
        <v>1000</v>
      </c>
    </row>
    <row r="37" spans="1:2" x14ac:dyDescent="0.25">
      <c r="A37" t="str">
        <f>Sheet1!A48</f>
        <v>STAFF</v>
      </c>
      <c r="B37">
        <f>Sheet1!B53</f>
        <v>3925</v>
      </c>
    </row>
    <row r="38" spans="1:2" x14ac:dyDescent="0.25">
      <c r="A38" t="str">
        <f>Sheet1!A55</f>
        <v>OPEN BAR</v>
      </c>
      <c r="B38">
        <f>Sheet1!B67</f>
        <v>3500</v>
      </c>
    </row>
    <row r="40" spans="1:2" x14ac:dyDescent="0.25">
      <c r="A40" t="s">
        <v>62</v>
      </c>
      <c r="B40" t="s">
        <v>63</v>
      </c>
    </row>
    <row r="41" spans="1:2" x14ac:dyDescent="0.25">
      <c r="A41" t="str">
        <f>Sheet1!A11</f>
        <v>Equipment rental</v>
      </c>
      <c r="B41">
        <f>Sheet1!B20</f>
        <v>9275</v>
      </c>
    </row>
    <row r="42" spans="1:2" x14ac:dyDescent="0.25">
      <c r="A42" t="str">
        <f>Sheet1!A23</f>
        <v>FOOD</v>
      </c>
      <c r="B42">
        <f>Sheet1!B33</f>
        <v>22000</v>
      </c>
    </row>
    <row r="43" spans="1:2" x14ac:dyDescent="0.25">
      <c r="A43" t="str">
        <f>Sheet1!A35</f>
        <v>Decoration</v>
      </c>
      <c r="B43">
        <f>Sheet1!B41</f>
        <v>3500</v>
      </c>
    </row>
    <row r="44" spans="1:2" x14ac:dyDescent="0.25">
      <c r="A44" t="str">
        <f>Sheet1!A43</f>
        <v>DJ</v>
      </c>
      <c r="B44">
        <f>Sheet1!B46</f>
        <v>1000</v>
      </c>
    </row>
    <row r="45" spans="1:2" x14ac:dyDescent="0.25">
      <c r="A45" t="str">
        <f>Sheet1!A48</f>
        <v>STAFF</v>
      </c>
      <c r="B45">
        <f>Sheet1!B53</f>
        <v>3925</v>
      </c>
    </row>
    <row r="46" spans="1:2" x14ac:dyDescent="0.25">
      <c r="A46" t="str">
        <f>Sheet1!A55</f>
        <v>OPEN BAR</v>
      </c>
      <c r="B46">
        <f>Sheet1!B67</f>
        <v>3500</v>
      </c>
    </row>
    <row r="48" spans="1:2" x14ac:dyDescent="0.25">
      <c r="A48" t="s">
        <v>62</v>
      </c>
      <c r="B48" t="s">
        <v>63</v>
      </c>
    </row>
    <row r="49" spans="1:7" x14ac:dyDescent="0.25">
      <c r="A49" t="str">
        <f>Sheet1!A11</f>
        <v>Equipment rental</v>
      </c>
      <c r="B49">
        <f>B41</f>
        <v>9275</v>
      </c>
    </row>
    <row r="50" spans="1:7" x14ac:dyDescent="0.25">
      <c r="A50" t="str">
        <f>Sheet1!A23</f>
        <v>FOOD</v>
      </c>
      <c r="B50">
        <v>27000</v>
      </c>
    </row>
    <row r="51" spans="1:7" x14ac:dyDescent="0.25">
      <c r="A51" t="str">
        <f>Sheet1!A35</f>
        <v>Decoration</v>
      </c>
      <c r="B51">
        <f>B43</f>
        <v>3500</v>
      </c>
    </row>
    <row r="52" spans="1:7" x14ac:dyDescent="0.25">
      <c r="A52" t="str">
        <f>Sheet1!A43</f>
        <v>DJ</v>
      </c>
      <c r="B52">
        <f>B44</f>
        <v>1000</v>
      </c>
    </row>
    <row r="53" spans="1:7" x14ac:dyDescent="0.25">
      <c r="A53" t="str">
        <f>Sheet1!A48</f>
        <v>STAFF</v>
      </c>
      <c r="B53">
        <f>B45</f>
        <v>3925</v>
      </c>
    </row>
    <row r="54" spans="1:7" x14ac:dyDescent="0.25">
      <c r="A54" t="str">
        <f>Sheet1!A55</f>
        <v>OPEN BAR</v>
      </c>
      <c r="B54">
        <f>B46</f>
        <v>3500</v>
      </c>
    </row>
    <row r="57" spans="1:7" x14ac:dyDescent="0.25">
      <c r="G57" t="s">
        <v>66</v>
      </c>
    </row>
    <row r="58" spans="1:7" x14ac:dyDescent="0.25">
      <c r="G58" s="84" t="s">
        <v>67</v>
      </c>
    </row>
    <row r="59" spans="1:7" x14ac:dyDescent="0.25">
      <c r="G59" s="84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topLeftCell="B1" workbookViewId="0">
      <selection activeCell="P25" sqref="P25"/>
    </sheetView>
  </sheetViews>
  <sheetFormatPr defaultRowHeight="15" x14ac:dyDescent="0.25"/>
  <sheetData>
    <row r="2" spans="1:2" x14ac:dyDescent="0.25">
      <c r="A2" t="s">
        <v>62</v>
      </c>
      <c r="B2" t="s">
        <v>63</v>
      </c>
    </row>
    <row r="3" spans="1:2" x14ac:dyDescent="0.25">
      <c r="A3" t="str">
        <f>Sheet1!A6</f>
        <v>Budget</v>
      </c>
      <c r="B3" s="83">
        <f>Sheet1!B6</f>
        <v>50000</v>
      </c>
    </row>
    <row r="4" spans="1:2" x14ac:dyDescent="0.25">
      <c r="A4" t="str">
        <f>Sheet1!A7</f>
        <v>Estimated Expenses</v>
      </c>
      <c r="B4" s="83">
        <f>Sheet1!B7</f>
        <v>48200</v>
      </c>
    </row>
    <row r="5" spans="1:2" x14ac:dyDescent="0.25">
      <c r="A5" t="str">
        <f>Sheet1!A8</f>
        <v>Available Budget Left Option 3</v>
      </c>
      <c r="B5" s="83">
        <f>Sheet1!B8</f>
        <v>1800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A35F240-1015-4BFA-AE72-66690CE8E1AE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F491C053-5363-456A-A5D8-3A6A7B270C7A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Sokhona Traore</dc:creator>
  <cp:lastModifiedBy>Sokhona Traore</cp:lastModifiedBy>
  <dcterms:created xsi:type="dcterms:W3CDTF">2018-05-23T12:23:55Z</dcterms:created>
  <dcterms:modified xsi:type="dcterms:W3CDTF">2018-05-25T20:29:07Z</dcterms:modified>
</cp:coreProperties>
</file>