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70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keshitaramchurreetoo/Downloads/"/>
    </mc:Choice>
  </mc:AlternateContent>
  <bookViews>
    <workbookView xWindow="0" yWindow="460" windowWidth="25600" windowHeight="14740" tabRatio="500"/>
  </bookViews>
  <sheets>
    <sheet name="Sheet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5" i="1" l="1"/>
  <c r="D17" i="1"/>
  <c r="E17" i="1"/>
  <c r="D18" i="1"/>
  <c r="E18" i="1"/>
  <c r="D19" i="1"/>
  <c r="E19" i="1"/>
  <c r="D22" i="1"/>
  <c r="E22" i="1"/>
</calcChain>
</file>

<file path=xl/sharedStrings.xml><?xml version="1.0" encoding="utf-8"?>
<sst xmlns="http://schemas.openxmlformats.org/spreadsheetml/2006/main" count="23" uniqueCount="19">
  <si>
    <t>Cost</t>
  </si>
  <si>
    <t>Spectators</t>
  </si>
  <si>
    <t>Ticket Price</t>
  </si>
  <si>
    <t>Case 1</t>
  </si>
  <si>
    <t>Case 2</t>
  </si>
  <si>
    <t>Case 3</t>
  </si>
  <si>
    <t>The Centaur</t>
  </si>
  <si>
    <t>The Pegasu</t>
  </si>
  <si>
    <t>Capacity</t>
  </si>
  <si>
    <t>Rental Cost</t>
  </si>
  <si>
    <t>Additional revenue</t>
  </si>
  <si>
    <t>Amusement tax</t>
  </si>
  <si>
    <t>Venue 1: The Centaur</t>
  </si>
  <si>
    <t xml:space="preserve">Case 2 </t>
  </si>
  <si>
    <t>Revenue</t>
  </si>
  <si>
    <t>Profit</t>
  </si>
  <si>
    <t xml:space="preserve">Venue 2: The Pegasu </t>
  </si>
  <si>
    <t>Case 3 (Venue 2)</t>
  </si>
  <si>
    <t>Break-Even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</si>
</sst>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0.0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sz val="16"/>
      <color theme="1"/>
      <name val="Calibri"/>
      <scheme val="minor"/>
    </font>
    <font>
      <b/>
      <sz val="16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164" fontId="0" fillId="0" borderId="0" xfId="0" applyNumberFormat="1"/>
    <xf numFmtId="10" fontId="0" fillId="0" borderId="0" xfId="0" applyNumberFormat="1"/>
    <xf numFmtId="44" fontId="0" fillId="0" borderId="0" xfId="0" applyNumberFormat="1"/>
    <xf numFmtId="164" fontId="1" fillId="0" borderId="0" xfId="0" applyNumberFormat="1" applyFont="1"/>
    <xf numFmtId="44" fontId="1" fillId="0" borderId="0" xfId="0" applyNumberFormat="1" applyFont="1"/>
    <xf numFmtId="165" fontId="0" fillId="0" borderId="0" xfId="0" applyNumberFormat="1"/>
    <xf numFmtId="1" fontId="0" fillId="0" borderId="0" xfId="0" applyNumberForma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25"/>
    </mc:Choice>
    <mc:Fallback>
      <c:style val="25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Profit  Analysis table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(Sheet1!$A$17:$A$19,Sheet1!$A$22)</c:f>
              <c:strCache>
                <c:ptCount val="4"/>
                <c:pt idx="0">
                  <c:v>Case 1</c:v>
                </c:pt>
                <c:pt idx="1">
                  <c:v>Case 2 </c:v>
                </c:pt>
                <c:pt idx="2">
                  <c:v>Case 3</c:v>
                </c:pt>
                <c:pt idx="3">
                  <c:v>Case 3 (Venue 2)</c:v>
                </c:pt>
              </c:strCache>
            </c:strRef>
          </c:cat>
          <c:val>
            <c:numRef>
              <c:f>(Sheet1!$E$17:$E$19,Sheet1!$E$22)</c:f>
              <c:numCache>
                <c:formatCode>_("$"* #,##0.00_);_("$"* \(#,##0.00\);_("$"* "-"??_);_(@_)</c:formatCode>
                <c:ptCount val="4"/>
                <c:pt idx="0">
                  <c:v>2225.0</c:v>
                </c:pt>
                <c:pt idx="1">
                  <c:v>2700.0</c:v>
                </c:pt>
                <c:pt idx="2">
                  <c:v>1750.0</c:v>
                </c:pt>
                <c:pt idx="3" formatCode="&quot;$&quot;#,##0.00">
                  <c:v>2050.0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overlap val="100"/>
        <c:axId val="1402293120"/>
        <c:axId val="1402295440"/>
      </c:barChart>
      <c:catAx>
        <c:axId val="14022931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402295440"/>
        <c:crosses val="autoZero"/>
        <c:auto val="1"/>
        <c:lblAlgn val="ctr"/>
        <c:lblOffset val="100"/>
        <c:noMultiLvlLbl val="0"/>
      </c:catAx>
      <c:valAx>
        <c:axId val="140229544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Profit in $</a:t>
                </a:r>
              </a:p>
            </c:rich>
          </c:tx>
          <c:layout/>
          <c:overlay val="0"/>
        </c:title>
        <c:numFmt formatCode="_(&quot;$&quot;* #,##0.00_);_(&quot;$&quot;* \(#,##0.00\);_(&quot;$&quot;* &quot;-&quot;??_);_(@_)" sourceLinked="1"/>
        <c:majorTickMark val="none"/>
        <c:minorTickMark val="none"/>
        <c:tickLblPos val="nextTo"/>
        <c:crossAx val="14022931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2</xdr:row>
      <xdr:rowOff>38100</xdr:rowOff>
    </xdr:from>
    <xdr:to>
      <xdr:col>12</xdr:col>
      <xdr:colOff>444500</xdr:colOff>
      <xdr:row>20</xdr:row>
      <xdr:rowOff>101600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B25" sqref="B25"/>
    </sheetView>
  </sheetViews>
  <sheetFormatPr baseColWidth="10" defaultRowHeight="16" x14ac:dyDescent="0.2"/>
  <cols>
    <col min="1" max="1" width="16.83203125" bestFit="1" customWidth="1"/>
    <col min="2" max="2" width="11.83203125" bestFit="1" customWidth="1"/>
  </cols>
  <sheetData>
    <row r="1" spans="1:5" x14ac:dyDescent="0.2">
      <c r="A1" s="1" t="s">
        <v>0</v>
      </c>
      <c r="B1" s="2">
        <v>2000</v>
      </c>
    </row>
    <row r="3" spans="1:5" x14ac:dyDescent="0.2">
      <c r="B3" s="1" t="s">
        <v>1</v>
      </c>
      <c r="C3" s="1" t="s">
        <v>2</v>
      </c>
    </row>
    <row r="4" spans="1:5" x14ac:dyDescent="0.2">
      <c r="A4" t="s">
        <v>3</v>
      </c>
      <c r="B4">
        <v>550</v>
      </c>
      <c r="C4" s="2">
        <v>10</v>
      </c>
    </row>
    <row r="5" spans="1:5" x14ac:dyDescent="0.2">
      <c r="A5" t="s">
        <v>4</v>
      </c>
      <c r="B5">
        <v>400</v>
      </c>
      <c r="C5" s="2">
        <v>15</v>
      </c>
    </row>
    <row r="6" spans="1:5" x14ac:dyDescent="0.2">
      <c r="A6" t="s">
        <v>5</v>
      </c>
      <c r="B6">
        <v>250</v>
      </c>
      <c r="C6" s="2">
        <v>20</v>
      </c>
    </row>
    <row r="8" spans="1:5" x14ac:dyDescent="0.2">
      <c r="B8" s="1" t="s">
        <v>8</v>
      </c>
      <c r="C8" s="1" t="s">
        <v>9</v>
      </c>
    </row>
    <row r="9" spans="1:5" x14ac:dyDescent="0.2">
      <c r="A9" t="s">
        <v>6</v>
      </c>
      <c r="B9">
        <v>600</v>
      </c>
      <c r="C9" s="2">
        <v>1000</v>
      </c>
    </row>
    <row r="10" spans="1:5" x14ac:dyDescent="0.2">
      <c r="A10" t="s">
        <v>7</v>
      </c>
      <c r="B10">
        <v>300</v>
      </c>
      <c r="C10" s="2">
        <v>700</v>
      </c>
    </row>
    <row r="12" spans="1:5" x14ac:dyDescent="0.2">
      <c r="A12" t="s">
        <v>10</v>
      </c>
      <c r="B12" s="3">
        <v>0.1</v>
      </c>
    </row>
    <row r="13" spans="1:5" x14ac:dyDescent="0.2">
      <c r="A13" t="s">
        <v>11</v>
      </c>
      <c r="B13" s="3">
        <v>0.15</v>
      </c>
    </row>
    <row r="15" spans="1:5" ht="21" x14ac:dyDescent="0.25">
      <c r="A15" s="11" t="s">
        <v>12</v>
      </c>
      <c r="B15" s="11"/>
    </row>
    <row r="16" spans="1:5" x14ac:dyDescent="0.2">
      <c r="B16" s="1" t="s">
        <v>1</v>
      </c>
      <c r="C16" s="1" t="s">
        <v>2</v>
      </c>
      <c r="D16" s="1" t="s">
        <v>14</v>
      </c>
      <c r="E16" s="1" t="s">
        <v>15</v>
      </c>
    </row>
    <row r="17" spans="1:5" x14ac:dyDescent="0.2">
      <c r="A17" t="s">
        <v>3</v>
      </c>
      <c r="B17">
        <v>550</v>
      </c>
      <c r="C17" s="2">
        <v>10</v>
      </c>
      <c r="D17" s="4">
        <f>C17*B17</f>
        <v>5500</v>
      </c>
      <c r="E17" s="4">
        <f>D17+(D17*B$12)-((D17*B$13)+B$1+C$9)</f>
        <v>2225</v>
      </c>
    </row>
    <row r="18" spans="1:5" x14ac:dyDescent="0.2">
      <c r="A18" s="1" t="s">
        <v>13</v>
      </c>
      <c r="B18" s="1">
        <v>400</v>
      </c>
      <c r="C18" s="5">
        <v>15</v>
      </c>
      <c r="D18" s="6">
        <f t="shared" ref="D18:D19" si="0">C18*B18</f>
        <v>6000</v>
      </c>
      <c r="E18" s="6">
        <f t="shared" ref="E18:E19" si="1">D18+(D18*B$12)-((D18*B$13)+B$1+C$9)</f>
        <v>2700</v>
      </c>
    </row>
    <row r="19" spans="1:5" x14ac:dyDescent="0.2">
      <c r="A19" t="s">
        <v>5</v>
      </c>
      <c r="B19">
        <v>250</v>
      </c>
      <c r="C19" s="2">
        <v>20</v>
      </c>
      <c r="D19" s="4">
        <f t="shared" si="0"/>
        <v>5000</v>
      </c>
      <c r="E19" s="4">
        <f t="shared" si="1"/>
        <v>1750</v>
      </c>
    </row>
    <row r="21" spans="1:5" ht="21" x14ac:dyDescent="0.25">
      <c r="A21" s="9" t="s">
        <v>16</v>
      </c>
      <c r="B21" s="10"/>
    </row>
    <row r="22" spans="1:5" x14ac:dyDescent="0.2">
      <c r="A22" t="s">
        <v>17</v>
      </c>
      <c r="B22">
        <v>250</v>
      </c>
      <c r="C22" s="2">
        <v>20</v>
      </c>
      <c r="D22" s="2">
        <f>C22*B22</f>
        <v>5000</v>
      </c>
      <c r="E22" s="2">
        <f>D22+(D22*B12)-((D22*B13)+C10+B1)</f>
        <v>2050</v>
      </c>
    </row>
    <row r="25" spans="1:5" x14ac:dyDescent="0.2">
      <c r="A25" s="1" t="s">
        <v>18</v>
      </c>
      <c r="B25" s="8">
        <f>INT(((B1+C9)/(1+B12-B13))/C18)</f>
        <v>210</v>
      </c>
      <c r="C25" s="7"/>
    </row>
    <row r="26" spans="1:5" x14ac:dyDescent="0.2">
      <c r="B26" s="4"/>
    </row>
    <row r="28" spans="1:5" x14ac:dyDescent="0.2">
      <c r="B28" s="4"/>
    </row>
    <row r="29" spans="1:5" x14ac:dyDescent="0.2">
      <c r="B29" s="2"/>
    </row>
  </sheetData>
  <mergeCells count="2">
    <mergeCell ref="A21:B21"/>
    <mergeCell ref="A15:B15"/>
  </mergeCells>
  <pageMargins left="0.75" right="0.75" top="1" bottom="1" header="0.5" footer="0.5"/>
  <pageSetup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Devish Ramdin</dc:creator>
  <cp:lastModifiedBy>Microsoft Office User</cp:lastModifiedBy>
  <dcterms:created xsi:type="dcterms:W3CDTF">2017-11-19T23:38:21Z</dcterms:created>
  <dcterms:modified xsi:type="dcterms:W3CDTF">2018-02-14T20:04:27Z</dcterms:modified>
</cp:coreProperties>
</file>