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0" yWindow="0" windowWidth="25600" windowHeight="15480" tabRatio="500" activeTab="1"/>
  </bookViews>
  <sheets>
    <sheet name="Sheet1" sheetId="2" r:id="rId1"/>
    <sheet name="question 7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3" i="1" l="1"/>
  <c r="J2" i="1"/>
  <c r="B19" i="1"/>
  <c r="I2" i="1"/>
  <c r="B23" i="1"/>
  <c r="B20" i="1"/>
  <c r="H2" i="1"/>
  <c r="L2" i="1"/>
  <c r="I3" i="1"/>
  <c r="L3" i="1"/>
  <c r="I4" i="1"/>
  <c r="L4" i="1"/>
  <c r="I5" i="1"/>
  <c r="L5" i="1"/>
  <c r="I6" i="1"/>
  <c r="L6" i="1"/>
  <c r="I7" i="1"/>
  <c r="L7" i="1"/>
  <c r="I8" i="1"/>
  <c r="L8" i="1"/>
  <c r="I9" i="1"/>
  <c r="L9" i="1"/>
  <c r="I10" i="1"/>
  <c r="L10" i="1"/>
  <c r="I11" i="1"/>
  <c r="L11" i="1"/>
  <c r="I12" i="1"/>
  <c r="L12" i="1"/>
  <c r="I13" i="1"/>
  <c r="L13" i="1"/>
  <c r="L15" i="1"/>
  <c r="C23" i="1"/>
  <c r="J15" i="1"/>
  <c r="J13" i="1"/>
  <c r="H13" i="1"/>
  <c r="J12" i="1"/>
  <c r="J11" i="1"/>
  <c r="J10" i="1"/>
  <c r="J9" i="1"/>
  <c r="J8" i="1"/>
  <c r="J7" i="1"/>
  <c r="J6" i="1"/>
  <c r="J5" i="1"/>
  <c r="J4" i="1"/>
  <c r="J3" i="1"/>
  <c r="H12" i="1"/>
  <c r="H11" i="1"/>
  <c r="H10" i="1"/>
  <c r="H9" i="1"/>
  <c r="H8" i="1"/>
  <c r="H7" i="1"/>
  <c r="H6" i="1"/>
  <c r="H5" i="1"/>
  <c r="H4" i="1"/>
  <c r="H3" i="1"/>
</calcChain>
</file>

<file path=xl/sharedStrings.xml><?xml version="1.0" encoding="utf-8"?>
<sst xmlns="http://schemas.openxmlformats.org/spreadsheetml/2006/main" count="43" uniqueCount="25">
  <si>
    <t>Secretary</t>
  </si>
  <si>
    <t>X</t>
  </si>
  <si>
    <t>Y</t>
  </si>
  <si>
    <t>XY</t>
  </si>
  <si>
    <t>X2</t>
  </si>
  <si>
    <t>Y2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</si>
  <si>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</si>
  <si>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</si>
  <si>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</si>
  <si>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</si>
  <si>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</si>
  <si>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</si>
  <si>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</si>
  <si>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</si>
  <si>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</si>
  <si>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</si>
  <si>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</si>
  <si>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</si>
  <si>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mean x =</t>
  </si>
  <si>
    <t>mean y =</t>
  </si>
  <si>
    <t xml:space="preserve">slope = </t>
  </si>
  <si>
    <t>x-mean of x</t>
  </si>
  <si>
    <t>y-mean of y</t>
  </si>
  <si>
    <t>x-mean ox squared</t>
  </si>
  <si>
    <t>product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</si>
</sst>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Scatter</a:t>
            </a:r>
            <a:r>
              <a:rPr lang="en-US" baseline="0"/>
              <a:t> Plot: Hourly Wage by Number of Years of Seniority, N=12</a:t>
            </a:r>
            <a:endParaRPr lang="en-US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xVal>
            <c:numRef>
              <c:f>'question 7'!$B$2:$B$13</c:f>
              <c:numCache>
                <c:formatCode>General</c:formatCode>
                <c:ptCount val="12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6.0</c:v>
                </c:pt>
                <c:pt idx="4">
                  <c:v>5.0</c:v>
                </c:pt>
                <c:pt idx="5">
                  <c:v>3.0</c:v>
                </c:pt>
                <c:pt idx="6">
                  <c:v>4.0</c:v>
                </c:pt>
                <c:pt idx="7">
                  <c:v>1.0</c:v>
                </c:pt>
                <c:pt idx="8">
                  <c:v>1.0</c:v>
                </c:pt>
                <c:pt idx="9">
                  <c:v>2.0</c:v>
                </c:pt>
                <c:pt idx="10">
                  <c:v>6.0</c:v>
                </c:pt>
                <c:pt idx="11">
                  <c:v>4.0</c:v>
                </c:pt>
              </c:numCache>
            </c:numRef>
          </c:xVal>
          <c:yVal>
            <c:numRef>
              <c:f>'question 7'!$C$2:$C$13</c:f>
              <c:numCache>
                <c:formatCode>General</c:formatCode>
                <c:ptCount val="12"/>
                <c:pt idx="0">
                  <c:v>12.0</c:v>
                </c:pt>
                <c:pt idx="1">
                  <c:v>13.0</c:v>
                </c:pt>
                <c:pt idx="2">
                  <c:v>14.0</c:v>
                </c:pt>
                <c:pt idx="3">
                  <c:v>16.0</c:v>
                </c:pt>
                <c:pt idx="4">
                  <c:v>15.0</c:v>
                </c:pt>
                <c:pt idx="5">
                  <c:v>14.0</c:v>
                </c:pt>
                <c:pt idx="6">
                  <c:v>13.0</c:v>
                </c:pt>
                <c:pt idx="7">
                  <c:v>12.0</c:v>
                </c:pt>
                <c:pt idx="8">
                  <c:v>15.0</c:v>
                </c:pt>
                <c:pt idx="9">
                  <c:v>15.0</c:v>
                </c:pt>
                <c:pt idx="10">
                  <c:v>18.0</c:v>
                </c:pt>
                <c:pt idx="11">
                  <c:v>14.0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45116808"/>
        <c:axId val="-2145111464"/>
      </c:scatterChart>
      <c:valAx>
        <c:axId val="-21451168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Number of Years of Seniority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-2145111464"/>
        <c:crosses val="autoZero"/>
        <c:crossBetween val="midCat"/>
      </c:valAx>
      <c:valAx>
        <c:axId val="-214511146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Hourly Wage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-214511680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Scatter</a:t>
            </a:r>
            <a:r>
              <a:rPr lang="en-US" baseline="0"/>
              <a:t> Plot: Hourly Wage by Number of Years of Seniority, N=12</a:t>
            </a:r>
            <a:endParaRPr lang="en-US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xVal>
            <c:numRef>
              <c:f>'question 7'!$B$2:$B$13</c:f>
              <c:numCache>
                <c:formatCode>General</c:formatCode>
                <c:ptCount val="12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6.0</c:v>
                </c:pt>
                <c:pt idx="4">
                  <c:v>5.0</c:v>
                </c:pt>
                <c:pt idx="5">
                  <c:v>3.0</c:v>
                </c:pt>
                <c:pt idx="6">
                  <c:v>4.0</c:v>
                </c:pt>
                <c:pt idx="7">
                  <c:v>1.0</c:v>
                </c:pt>
                <c:pt idx="8">
                  <c:v>1.0</c:v>
                </c:pt>
                <c:pt idx="9">
                  <c:v>2.0</c:v>
                </c:pt>
                <c:pt idx="10">
                  <c:v>6.0</c:v>
                </c:pt>
                <c:pt idx="11">
                  <c:v>4.0</c:v>
                </c:pt>
              </c:numCache>
            </c:numRef>
          </c:xVal>
          <c:yVal>
            <c:numRef>
              <c:f>'question 7'!$C$2:$C$13</c:f>
              <c:numCache>
                <c:formatCode>General</c:formatCode>
                <c:ptCount val="12"/>
                <c:pt idx="0">
                  <c:v>12.0</c:v>
                </c:pt>
                <c:pt idx="1">
                  <c:v>13.0</c:v>
                </c:pt>
                <c:pt idx="2">
                  <c:v>14.0</c:v>
                </c:pt>
                <c:pt idx="3">
                  <c:v>16.0</c:v>
                </c:pt>
                <c:pt idx="4">
                  <c:v>15.0</c:v>
                </c:pt>
                <c:pt idx="5">
                  <c:v>14.0</c:v>
                </c:pt>
                <c:pt idx="6">
                  <c:v>13.0</c:v>
                </c:pt>
                <c:pt idx="7">
                  <c:v>12.0</c:v>
                </c:pt>
                <c:pt idx="8">
                  <c:v>15.0</c:v>
                </c:pt>
                <c:pt idx="9">
                  <c:v>15.0</c:v>
                </c:pt>
                <c:pt idx="10">
                  <c:v>18.0</c:v>
                </c:pt>
                <c:pt idx="11">
                  <c:v>14.0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8642440"/>
        <c:axId val="2118649208"/>
      </c:scatterChart>
      <c:valAx>
        <c:axId val="21186424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Number of Years of Seniority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2118649208"/>
        <c:crosses val="autoZero"/>
        <c:crossBetween val="midCat"/>
      </c:valAx>
      <c:valAx>
        <c:axId val="21186492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Hourly Wage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211864244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25400</xdr:rowOff>
    </xdr:from>
    <xdr:to>
      <xdr:col>13</xdr:col>
      <xdr:colOff>469900</xdr:colOff>
      <xdr:row>26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63500</xdr:colOff>
      <xdr:row>19</xdr:row>
      <xdr:rowOff>120650</xdr:rowOff>
    </xdr:from>
    <xdr:to>
      <xdr:col>18</xdr:col>
      <xdr:colOff>508000</xdr:colOff>
      <xdr:row>34</xdr:row>
      <xdr:rowOff>6350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B21" sqref="B21"/>
    </sheetView>
  </sheetViews>
  <sheetFormatPr baseColWidth="10" defaultRowHeight="15" x14ac:dyDescent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0</v>
      </c>
      <c r="C2">
        <v>12</v>
      </c>
      <c r="D2">
        <v>0</v>
      </c>
      <c r="E2">
        <v>0</v>
      </c>
      <c r="F2">
        <v>144</v>
      </c>
    </row>
    <row r="3" spans="1:6">
      <c r="A3" t="s">
        <v>7</v>
      </c>
      <c r="B3">
        <v>2</v>
      </c>
      <c r="C3">
        <v>13</v>
      </c>
      <c r="D3">
        <v>26</v>
      </c>
      <c r="E3">
        <v>4</v>
      </c>
      <c r="F3">
        <v>169</v>
      </c>
    </row>
    <row r="4" spans="1:6">
      <c r="A4" t="s">
        <v>8</v>
      </c>
      <c r="B4">
        <v>3</v>
      </c>
      <c r="C4">
        <v>14</v>
      </c>
      <c r="D4">
        <v>42</v>
      </c>
      <c r="E4">
        <v>9</v>
      </c>
      <c r="F4">
        <v>196</v>
      </c>
    </row>
    <row r="5" spans="1:6">
      <c r="A5" t="s">
        <v>9</v>
      </c>
      <c r="B5">
        <v>6</v>
      </c>
      <c r="C5">
        <v>16</v>
      </c>
      <c r="D5">
        <v>96</v>
      </c>
      <c r="E5">
        <v>36</v>
      </c>
      <c r="F5">
        <v>256</v>
      </c>
    </row>
    <row r="6" spans="1:6">
      <c r="A6" t="s">
        <v>10</v>
      </c>
      <c r="B6">
        <v>5</v>
      </c>
      <c r="C6">
        <v>15</v>
      </c>
      <c r="D6">
        <v>75</v>
      </c>
      <c r="E6">
        <v>25</v>
      </c>
      <c r="F6">
        <v>225</v>
      </c>
    </row>
    <row r="7" spans="1:6">
      <c r="A7" t="s">
        <v>11</v>
      </c>
      <c r="B7">
        <v>3</v>
      </c>
      <c r="C7">
        <v>14</v>
      </c>
      <c r="D7">
        <v>42</v>
      </c>
      <c r="E7">
        <v>9</v>
      </c>
      <c r="F7">
        <v>196</v>
      </c>
    </row>
    <row r="8" spans="1:6">
      <c r="A8" t="s">
        <v>12</v>
      </c>
      <c r="B8">
        <v>4</v>
      </c>
      <c r="C8">
        <v>13</v>
      </c>
      <c r="D8">
        <v>52</v>
      </c>
      <c r="E8">
        <v>16</v>
      </c>
      <c r="F8">
        <v>169</v>
      </c>
    </row>
    <row r="9" spans="1:6">
      <c r="A9" t="s">
        <v>13</v>
      </c>
      <c r="B9">
        <v>1</v>
      </c>
      <c r="C9">
        <v>12</v>
      </c>
      <c r="D9">
        <v>12</v>
      </c>
      <c r="E9">
        <v>1</v>
      </c>
      <c r="F9">
        <v>144</v>
      </c>
    </row>
    <row r="10" spans="1:6">
      <c r="A10" t="s">
        <v>14</v>
      </c>
      <c r="B10">
        <v>1</v>
      </c>
      <c r="C10">
        <v>15</v>
      </c>
      <c r="D10">
        <v>15</v>
      </c>
      <c r="E10">
        <v>1</v>
      </c>
      <c r="F10">
        <v>225</v>
      </c>
    </row>
    <row r="11" spans="1:6">
      <c r="A11" t="s">
        <v>15</v>
      </c>
      <c r="B11">
        <v>2</v>
      </c>
      <c r="C11">
        <v>15</v>
      </c>
      <c r="D11">
        <v>30</v>
      </c>
      <c r="E11">
        <v>4</v>
      </c>
      <c r="F11">
        <v>225</v>
      </c>
    </row>
    <row r="12" spans="1:6">
      <c r="A12" t="s">
        <v>16</v>
      </c>
      <c r="B12">
        <v>6</v>
      </c>
      <c r="C12">
        <v>18</v>
      </c>
      <c r="D12">
        <v>108</v>
      </c>
      <c r="E12">
        <v>36</v>
      </c>
      <c r="F12">
        <v>324</v>
      </c>
    </row>
    <row r="13" spans="1:6">
      <c r="A13" t="s">
        <v>17</v>
      </c>
      <c r="B13">
        <v>4</v>
      </c>
      <c r="C13">
        <v>14</v>
      </c>
      <c r="D13">
        <v>56</v>
      </c>
      <c r="E13">
        <v>16</v>
      </c>
      <c r="F13">
        <v>196</v>
      </c>
    </row>
    <row r="14" spans="1:6">
      <c r="A14">
        <v>12</v>
      </c>
      <c r="B14">
        <v>37</v>
      </c>
      <c r="C14">
        <v>171</v>
      </c>
      <c r="D14">
        <v>554</v>
      </c>
      <c r="E14">
        <v>157</v>
      </c>
      <c r="F14">
        <v>2469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/>
  </sheetViews>
  <sheetFormatPr baseColWidth="10" defaultRowHeight="15" x14ac:dyDescent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t="s">
        <v>21</v>
      </c>
      <c r="I1" t="s">
        <v>22</v>
      </c>
      <c r="J1" t="s">
        <v>23</v>
      </c>
      <c r="L1" t="s">
        <v>24</v>
      </c>
    </row>
    <row r="2" spans="1:12">
      <c r="A2" t="s">
        <v>6</v>
      </c>
      <c r="B2">
        <v>0</v>
      </c>
      <c r="C2">
        <v>12</v>
      </c>
      <c r="D2">
        <v>0</v>
      </c>
      <c r="E2">
        <v>0</v>
      </c>
      <c r="F2">
        <v>144</v>
      </c>
      <c r="H2">
        <f>B2 - $B$19</f>
        <v>-3.0833333333333335</v>
      </c>
      <c r="I2">
        <f>C2 - $B$20</f>
        <v>-2.25</v>
      </c>
      <c r="J2">
        <f>H2*H2</f>
        <v>9.5069444444444446</v>
      </c>
      <c r="L2">
        <f>H2*I2</f>
        <v>6.9375</v>
      </c>
    </row>
    <row r="3" spans="1:12">
      <c r="A3" t="s">
        <v>7</v>
      </c>
      <c r="B3">
        <v>2</v>
      </c>
      <c r="C3">
        <v>13</v>
      </c>
      <c r="D3">
        <v>26</v>
      </c>
      <c r="E3">
        <v>4</v>
      </c>
      <c r="F3">
        <v>169</v>
      </c>
      <c r="H3">
        <f t="shared" ref="H3:H14" si="0">B3 - $B$19</f>
        <v>-1.0833333333333335</v>
      </c>
      <c r="I3">
        <f t="shared" ref="I3:I14" si="1">C3 - $B$20</f>
        <v>-1.25</v>
      </c>
      <c r="J3">
        <f t="shared" ref="J3:J13" si="2">H3*H3</f>
        <v>1.1736111111111114</v>
      </c>
      <c r="L3">
        <f t="shared" ref="L3:L13" si="3">H3*I3</f>
        <v>1.354166666666667</v>
      </c>
    </row>
    <row r="4" spans="1:12">
      <c r="A4" t="s">
        <v>8</v>
      </c>
      <c r="B4">
        <v>3</v>
      </c>
      <c r="C4">
        <v>14</v>
      </c>
      <c r="D4">
        <v>42</v>
      </c>
      <c r="E4">
        <v>9</v>
      </c>
      <c r="F4">
        <v>196</v>
      </c>
      <c r="H4">
        <f t="shared" si="0"/>
        <v>-8.3333333333333481E-2</v>
      </c>
      <c r="I4">
        <f t="shared" si="1"/>
        <v>-0.25</v>
      </c>
      <c r="J4">
        <f t="shared" si="2"/>
        <v>6.9444444444444692E-3</v>
      </c>
      <c r="L4">
        <f t="shared" si="3"/>
        <v>2.083333333333337E-2</v>
      </c>
    </row>
    <row r="5" spans="1:12">
      <c r="A5" t="s">
        <v>9</v>
      </c>
      <c r="B5">
        <v>6</v>
      </c>
      <c r="C5">
        <v>16</v>
      </c>
      <c r="D5">
        <v>96</v>
      </c>
      <c r="E5">
        <v>36</v>
      </c>
      <c r="F5">
        <v>256</v>
      </c>
      <c r="H5">
        <f t="shared" si="0"/>
        <v>2.9166666666666665</v>
      </c>
      <c r="I5">
        <f t="shared" si="1"/>
        <v>1.75</v>
      </c>
      <c r="J5">
        <f t="shared" si="2"/>
        <v>8.5069444444444429</v>
      </c>
      <c r="L5">
        <f t="shared" si="3"/>
        <v>5.1041666666666661</v>
      </c>
    </row>
    <row r="6" spans="1:12">
      <c r="A6" t="s">
        <v>10</v>
      </c>
      <c r="B6">
        <v>5</v>
      </c>
      <c r="C6">
        <v>15</v>
      </c>
      <c r="D6">
        <v>75</v>
      </c>
      <c r="E6">
        <v>25</v>
      </c>
      <c r="F6">
        <v>225</v>
      </c>
      <c r="H6">
        <f t="shared" si="0"/>
        <v>1.9166666666666665</v>
      </c>
      <c r="I6">
        <f t="shared" si="1"/>
        <v>0.75</v>
      </c>
      <c r="J6">
        <f t="shared" si="2"/>
        <v>3.6736111111111107</v>
      </c>
      <c r="L6">
        <f t="shared" si="3"/>
        <v>1.4375</v>
      </c>
    </row>
    <row r="7" spans="1:12">
      <c r="A7" t="s">
        <v>11</v>
      </c>
      <c r="B7">
        <v>3</v>
      </c>
      <c r="C7">
        <v>14</v>
      </c>
      <c r="D7">
        <v>42</v>
      </c>
      <c r="E7">
        <v>9</v>
      </c>
      <c r="F7">
        <v>196</v>
      </c>
      <c r="H7">
        <f t="shared" si="0"/>
        <v>-8.3333333333333481E-2</v>
      </c>
      <c r="I7">
        <f t="shared" si="1"/>
        <v>-0.25</v>
      </c>
      <c r="J7">
        <f t="shared" si="2"/>
        <v>6.9444444444444692E-3</v>
      </c>
      <c r="L7">
        <f t="shared" si="3"/>
        <v>2.083333333333337E-2</v>
      </c>
    </row>
    <row r="8" spans="1:12">
      <c r="A8" t="s">
        <v>12</v>
      </c>
      <c r="B8">
        <v>4</v>
      </c>
      <c r="C8">
        <v>13</v>
      </c>
      <c r="D8">
        <v>52</v>
      </c>
      <c r="E8">
        <v>16</v>
      </c>
      <c r="F8">
        <v>169</v>
      </c>
      <c r="H8">
        <f t="shared" si="0"/>
        <v>0.91666666666666652</v>
      </c>
      <c r="I8">
        <f t="shared" si="1"/>
        <v>-1.25</v>
      </c>
      <c r="J8">
        <f t="shared" si="2"/>
        <v>0.84027777777777746</v>
      </c>
      <c r="L8">
        <f t="shared" si="3"/>
        <v>-1.145833333333333</v>
      </c>
    </row>
    <row r="9" spans="1:12">
      <c r="A9" t="s">
        <v>13</v>
      </c>
      <c r="B9">
        <v>1</v>
      </c>
      <c r="C9">
        <v>12</v>
      </c>
      <c r="D9">
        <v>12</v>
      </c>
      <c r="E9">
        <v>1</v>
      </c>
      <c r="F9">
        <v>144</v>
      </c>
      <c r="H9">
        <f t="shared" si="0"/>
        <v>-2.0833333333333335</v>
      </c>
      <c r="I9">
        <f t="shared" si="1"/>
        <v>-2.25</v>
      </c>
      <c r="J9">
        <f t="shared" si="2"/>
        <v>4.3402777777777786</v>
      </c>
      <c r="L9">
        <f t="shared" si="3"/>
        <v>4.6875</v>
      </c>
    </row>
    <row r="10" spans="1:12">
      <c r="A10" t="s">
        <v>14</v>
      </c>
      <c r="B10">
        <v>1</v>
      </c>
      <c r="C10">
        <v>15</v>
      </c>
      <c r="D10">
        <v>15</v>
      </c>
      <c r="E10">
        <v>1</v>
      </c>
      <c r="F10">
        <v>225</v>
      </c>
      <c r="H10">
        <f t="shared" si="0"/>
        <v>-2.0833333333333335</v>
      </c>
      <c r="I10">
        <f t="shared" si="1"/>
        <v>0.75</v>
      </c>
      <c r="J10">
        <f t="shared" si="2"/>
        <v>4.3402777777777786</v>
      </c>
      <c r="L10">
        <f t="shared" si="3"/>
        <v>-1.5625</v>
      </c>
    </row>
    <row r="11" spans="1:12">
      <c r="A11" t="s">
        <v>15</v>
      </c>
      <c r="B11">
        <v>2</v>
      </c>
      <c r="C11">
        <v>15</v>
      </c>
      <c r="D11">
        <v>30</v>
      </c>
      <c r="E11">
        <v>4</v>
      </c>
      <c r="F11">
        <v>225</v>
      </c>
      <c r="H11">
        <f t="shared" si="0"/>
        <v>-1.0833333333333335</v>
      </c>
      <c r="I11">
        <f t="shared" si="1"/>
        <v>0.75</v>
      </c>
      <c r="J11">
        <f t="shared" si="2"/>
        <v>1.1736111111111114</v>
      </c>
      <c r="L11">
        <f t="shared" si="3"/>
        <v>-0.81250000000000011</v>
      </c>
    </row>
    <row r="12" spans="1:12">
      <c r="A12" t="s">
        <v>16</v>
      </c>
      <c r="B12">
        <v>6</v>
      </c>
      <c r="C12">
        <v>18</v>
      </c>
      <c r="D12">
        <v>108</v>
      </c>
      <c r="E12">
        <v>36</v>
      </c>
      <c r="F12">
        <v>324</v>
      </c>
      <c r="H12">
        <f t="shared" si="0"/>
        <v>2.9166666666666665</v>
      </c>
      <c r="I12">
        <f t="shared" si="1"/>
        <v>3.75</v>
      </c>
      <c r="J12">
        <f t="shared" si="2"/>
        <v>8.5069444444444429</v>
      </c>
      <c r="L12">
        <f t="shared" si="3"/>
        <v>10.9375</v>
      </c>
    </row>
    <row r="13" spans="1:12">
      <c r="A13" t="s">
        <v>17</v>
      </c>
      <c r="B13">
        <v>4</v>
      </c>
      <c r="C13">
        <v>14</v>
      </c>
      <c r="D13">
        <v>56</v>
      </c>
      <c r="E13">
        <v>16</v>
      </c>
      <c r="F13">
        <v>196</v>
      </c>
      <c r="H13">
        <f>B13 - $B$19</f>
        <v>0.91666666666666652</v>
      </c>
      <c r="I13">
        <f>C13 - $B$20</f>
        <v>-0.25</v>
      </c>
      <c r="J13">
        <f>H13*H13</f>
        <v>0.84027777777777746</v>
      </c>
      <c r="L13">
        <f t="shared" si="3"/>
        <v>-0.22916666666666663</v>
      </c>
    </row>
    <row r="14" spans="1:12">
      <c r="A14">
        <v>12</v>
      </c>
      <c r="B14">
        <v>37</v>
      </c>
      <c r="C14">
        <v>171</v>
      </c>
      <c r="D14">
        <v>554</v>
      </c>
      <c r="E14">
        <v>157</v>
      </c>
      <c r="F14">
        <v>2469</v>
      </c>
    </row>
    <row r="15" spans="1:12">
      <c r="J15">
        <f>SUM(J2:J13)</f>
        <v>42.916666666666664</v>
      </c>
      <c r="L15">
        <f>SUM(L2:L13)</f>
        <v>26.75</v>
      </c>
    </row>
    <row r="19" spans="1:4">
      <c r="A19" t="s">
        <v>18</v>
      </c>
      <c r="B19">
        <f>SUM(B2:B13)/12</f>
        <v>3.0833333333333335</v>
      </c>
    </row>
    <row r="20" spans="1:4">
      <c r="A20" t="s">
        <v>19</v>
      </c>
      <c r="B20">
        <f>SUM(C2:C13)/12</f>
        <v>14.25</v>
      </c>
    </row>
    <row r="23" spans="1:4">
      <c r="A23" t="s">
        <v>20</v>
      </c>
      <c r="B23">
        <f>SUM(L2:L13)</f>
        <v>26.75</v>
      </c>
      <c r="C23">
        <f>SUM(J2:J13)</f>
        <v>42.916666666666664</v>
      </c>
      <c r="D23" s="1">
        <f>B23/C23</f>
        <v>0.62330097087378644</v>
      </c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question 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Studenny</dc:creator>
  <cp:lastModifiedBy>Stephanie Studenny</cp:lastModifiedBy>
  <dcterms:created xsi:type="dcterms:W3CDTF">2017-11-22T14:45:58Z</dcterms:created>
  <dcterms:modified xsi:type="dcterms:W3CDTF">2017-11-28T19:04:52Z</dcterms:modified>
</cp:coreProperties>
</file>