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6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danielgabrielli/Desktop/"/>
    </mc:Choice>
  </mc:AlternateContent>
  <bookViews>
    <workbookView xWindow="0" yWindow="460" windowWidth="25600" windowHeight="14320" tabRatio="500"/>
  </bookViews>
  <sheets>
    <sheet name="Sheet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7" i="1" l="1"/>
  <c r="C31" i="1"/>
  <c r="B13" i="1"/>
  <c r="D17" i="1"/>
  <c r="B29" i="1"/>
  <c r="D16" i="1"/>
  <c r="D18" i="1"/>
  <c r="D19" i="1"/>
  <c r="D20" i="1"/>
</calcChain>
</file>

<file path=xl/sharedStrings.xml><?xml version="1.0" encoding="utf-8"?>
<sst xmlns="http://schemas.openxmlformats.org/spreadsheetml/2006/main" count="39" uniqueCount="36">
  <si>
    <t>Total</t>
  </si>
  <si>
    <t>Amount</t>
  </si>
  <si>
    <t>Days</t>
  </si>
  <si>
    <t>Funds Received</t>
  </si>
  <si>
    <t>STARTUP COSTS</t>
  </si>
  <si>
    <t>Licenses &amp; Permits</t>
  </si>
  <si>
    <t>Amount ($)</t>
  </si>
  <si>
    <t>Marketing &amp; Promotions</t>
  </si>
  <si>
    <t>Various Insurance</t>
  </si>
  <si>
    <t>2 x 1 month rent @$2000</t>
  </si>
  <si>
    <t>Facility Remodelling</t>
  </si>
  <si>
    <t>Promotions &amp; Advertisments</t>
  </si>
  <si>
    <t>Opening of Coffee Shop</t>
  </si>
  <si>
    <t>Formative Evalutation of Operations</t>
  </si>
  <si>
    <t>Monies paid back to investor/donor</t>
  </si>
  <si>
    <t>Estimated Timeline of Operations</t>
  </si>
  <si>
    <t>Projected Revenue of First Month</t>
  </si>
  <si>
    <t>Estimated Units</t>
  </si>
  <si>
    <t>Brewed Coffee</t>
  </si>
  <si>
    <t>Espresso Based Beverages</t>
  </si>
  <si>
    <t>Pastries</t>
  </si>
  <si>
    <t>Unit Cost ($)</t>
  </si>
  <si>
    <t>Blended Beverages</t>
  </si>
  <si>
    <t>TOTAL</t>
  </si>
  <si>
    <t>Funds Requested</t>
  </si>
  <si>
    <t>Startup Costs</t>
  </si>
  <si>
    <t>Staff</t>
  </si>
  <si>
    <t>Baristas (4)</t>
  </si>
  <si>
    <t>Supervisor (1)</t>
  </si>
  <si>
    <t>Salaries for 1 Month</t>
  </si>
  <si>
    <t>TOTAL Salary Costs</t>
  </si>
  <si>
    <t>Staff Salaries (1st Month)</t>
  </si>
  <si>
    <t>Second Month Operating Costs</t>
  </si>
  <si>
    <t>TOTAL Funds Requested</t>
  </si>
  <si>
    <t>PERCENTAGE OF TOAL REQUESTED FUNDS USED FOR SECOND MONTH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</si>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</sst>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NumberFormat="1"/>
    <xf numFmtId="0" fontId="0" fillId="0" borderId="0" xfId="0" applyNumberFormat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/>
    <xf numFmtId="9" fontId="2" fillId="2" borderId="0" xfId="1" applyFont="1" applyFill="1"/>
    <xf numFmtId="0" fontId="6" fillId="2" borderId="0" xfId="0" applyFont="1" applyFill="1"/>
    <xf numFmtId="0" fontId="2" fillId="2" borderId="0" xfId="0" applyFont="1" applyFill="1"/>
    <xf numFmtId="0" fontId="0" fillId="0" borderId="0" xfId="0" applyAlignment="1">
      <alignment horizontal="center"/>
    </xf>
  </cellXfs>
  <cellStyles count="8"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Normal" xfId="0" builtinId="0"/>
    <cellStyle name="Percent" xfId="1" builtinId="5"/>
  </cellStyles>
  <dxfs count="2"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Estimated Timeline</a:t>
            </a:r>
            <a:r>
              <a:rPr lang="en-US" baseline="0"/>
              <a:t> of Operations</a:t>
            </a:r>
            <a:endParaRPr lang="en-US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Sheet1!$B$33</c:f>
              <c:strCache>
                <c:ptCount val="1"/>
                <c:pt idx="0">
                  <c:v>Days</c:v>
                </c:pt>
              </c:strCache>
            </c:strRef>
          </c:tx>
          <c:marker>
            <c:symbol val="none"/>
          </c:marker>
          <c:cat>
            <c:strRef>
              <c:f>Sheet1!$A$34:$A$39</c:f>
              <c:strCache>
                <c:ptCount val="6"/>
                <c:pt idx="0">
                  <c:v>Funds Received</c:v>
                </c:pt>
                <c:pt idx="1">
                  <c:v>Facility Remodelling</c:v>
                </c:pt>
                <c:pt idx="2">
                  <c:v>Promotions &amp; Advertisments</c:v>
                </c:pt>
                <c:pt idx="3">
                  <c:v>Opening of Coffee Shop</c:v>
                </c:pt>
                <c:pt idx="4">
                  <c:v>Formative Evalutation of Operations</c:v>
                </c:pt>
                <c:pt idx="5">
                  <c:v>Monies paid back to investor/donor</c:v>
                </c:pt>
              </c:strCache>
            </c:strRef>
          </c:cat>
          <c:val>
            <c:numRef>
              <c:f>Sheet1!$B$34:$B$39</c:f>
              <c:numCache>
                <c:formatCode>General</c:formatCode>
                <c:ptCount val="6"/>
                <c:pt idx="0">
                  <c:v>14.0</c:v>
                </c:pt>
                <c:pt idx="1">
                  <c:v>60.0</c:v>
                </c:pt>
                <c:pt idx="2">
                  <c:v>7.0</c:v>
                </c:pt>
                <c:pt idx="3">
                  <c:v>90.0</c:v>
                </c:pt>
                <c:pt idx="4">
                  <c:v>120.0</c:v>
                </c:pt>
                <c:pt idx="5">
                  <c:v>300.0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824686832"/>
        <c:axId val="-824824976"/>
      </c:lineChart>
      <c:catAx>
        <c:axId val="-8246868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824824976"/>
        <c:crosses val="autoZero"/>
        <c:auto val="1"/>
        <c:lblAlgn val="ctr"/>
        <c:lblOffset val="100"/>
        <c:noMultiLvlLbl val="0"/>
      </c:catAx>
      <c:valAx>
        <c:axId val="-824824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8246868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STARTUP</a:t>
            </a:r>
            <a:r>
              <a:rPr lang="en-US" baseline="0"/>
              <a:t> COSTS</a:t>
            </a:r>
            <a:endParaRPr lang="en-US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76544283708722"/>
          <c:y val="0.161940738310489"/>
          <c:w val="0.639943844228774"/>
          <c:h val="0.4534421478565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Sheet1!$B$23</c:f>
              <c:strCache>
                <c:ptCount val="1"/>
                <c:pt idx="0">
                  <c:v>Amount ($)</c:v>
                </c:pt>
              </c:strCache>
            </c:strRef>
          </c:tx>
          <c:invertIfNegative val="0"/>
          <c:cat>
            <c:strRef>
              <c:f>Sheet1!$A$24:$A$29</c:f>
              <c:strCache>
                <c:ptCount val="6"/>
                <c:pt idx="0">
                  <c:v>Licenses &amp; Permits</c:v>
                </c:pt>
                <c:pt idx="1">
                  <c:v>Marketing &amp; Promotions</c:v>
                </c:pt>
                <c:pt idx="2">
                  <c:v>Various Insurance</c:v>
                </c:pt>
                <c:pt idx="3">
                  <c:v>2 x 1 month rent @$2000</c:v>
                </c:pt>
                <c:pt idx="4">
                  <c:v>Facility Remodelling</c:v>
                </c:pt>
                <c:pt idx="5">
                  <c:v>TOTAL</c:v>
                </c:pt>
              </c:strCache>
            </c:strRef>
          </c:cat>
          <c:val>
            <c:numRef>
              <c:f>Sheet1!$B$24:$B$29</c:f>
              <c:numCache>
                <c:formatCode>General</c:formatCode>
                <c:ptCount val="6"/>
                <c:pt idx="0">
                  <c:v>1200.0</c:v>
                </c:pt>
                <c:pt idx="1">
                  <c:v>2000.0</c:v>
                </c:pt>
                <c:pt idx="2">
                  <c:v>2500.0</c:v>
                </c:pt>
                <c:pt idx="3">
                  <c:v>4000.0</c:v>
                </c:pt>
                <c:pt idx="4">
                  <c:v>7000.0</c:v>
                </c:pt>
                <c:pt idx="5">
                  <c:v>16700.0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788055648"/>
        <c:axId val="-788053328"/>
      </c:barChart>
      <c:catAx>
        <c:axId val="-7880556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788053328"/>
        <c:crosses val="autoZero"/>
        <c:auto val="1"/>
        <c:lblAlgn val="ctr"/>
        <c:lblOffset val="100"/>
        <c:noMultiLvlLbl val="0"/>
      </c:catAx>
      <c:valAx>
        <c:axId val="-788053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7880556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4" Type="http://schemas.openxmlformats.org/officeDocument/2006/relationships/image" Target="../media/image2.png"/><Relationship Id="rId5" Type="http://schemas.openxmlformats.org/officeDocument/2006/relationships/image" Target="../media/image3.png"/><Relationship Id="rId6" Type="http://schemas.openxmlformats.org/officeDocument/2006/relationships/image" Target="../media/image4.png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635000</xdr:colOff>
      <xdr:row>21</xdr:row>
      <xdr:rowOff>44450</xdr:rowOff>
    </xdr:from>
    <xdr:to>
      <xdr:col>10</xdr:col>
      <xdr:colOff>254000</xdr:colOff>
      <xdr:row>35</xdr:row>
      <xdr:rowOff>120650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622300</xdr:colOff>
      <xdr:row>2</xdr:row>
      <xdr:rowOff>17780</xdr:rowOff>
    </xdr:from>
    <xdr:to>
      <xdr:col>10</xdr:col>
      <xdr:colOff>256540</xdr:colOff>
      <xdr:row>18</xdr:row>
      <xdr:rowOff>58420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1592866</xdr:colOff>
      <xdr:row>22</xdr:row>
      <xdr:rowOff>88900</xdr:rowOff>
    </xdr:from>
    <xdr:to>
      <xdr:col>3</xdr:col>
      <xdr:colOff>605307</xdr:colOff>
      <xdr:row>26</xdr:row>
      <xdr:rowOff>152400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570258">
          <a:off x="4437666" y="4559300"/>
          <a:ext cx="1501641" cy="876300"/>
        </a:xfrm>
        <a:prstGeom prst="rect">
          <a:avLst/>
        </a:prstGeom>
      </xdr:spPr>
    </xdr:pic>
    <xdr:clientData/>
  </xdr:twoCellAnchor>
  <xdr:twoCellAnchor editAs="oneCell">
    <xdr:from>
      <xdr:col>1</xdr:col>
      <xdr:colOff>1384300</xdr:colOff>
      <xdr:row>0</xdr:row>
      <xdr:rowOff>177800</xdr:rowOff>
    </xdr:from>
    <xdr:to>
      <xdr:col>4</xdr:col>
      <xdr:colOff>50800</xdr:colOff>
      <xdr:row>10</xdr:row>
      <xdr:rowOff>127000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9100" y="177800"/>
          <a:ext cx="1981200" cy="1981200"/>
        </a:xfrm>
        <a:prstGeom prst="rect">
          <a:avLst/>
        </a:prstGeom>
      </xdr:spPr>
    </xdr:pic>
    <xdr:clientData/>
  </xdr:twoCellAnchor>
  <xdr:twoCellAnchor editAs="oneCell">
    <xdr:from>
      <xdr:col>8</xdr:col>
      <xdr:colOff>800100</xdr:colOff>
      <xdr:row>14</xdr:row>
      <xdr:rowOff>165100</xdr:rowOff>
    </xdr:from>
    <xdr:to>
      <xdr:col>10</xdr:col>
      <xdr:colOff>596900</xdr:colOff>
      <xdr:row>21</xdr:row>
      <xdr:rowOff>190500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61600" y="2806700"/>
          <a:ext cx="1447800" cy="1447800"/>
        </a:xfrm>
        <a:prstGeom prst="rect">
          <a:avLst/>
        </a:prstGeom>
      </xdr:spPr>
    </xdr:pic>
    <xdr:clientData/>
  </xdr:twoCellAnchor>
  <xdr:twoCellAnchor editAs="oneCell">
    <xdr:from>
      <xdr:col>4</xdr:col>
      <xdr:colOff>165100</xdr:colOff>
      <xdr:row>33</xdr:row>
      <xdr:rowOff>152400</xdr:rowOff>
    </xdr:from>
    <xdr:to>
      <xdr:col>5</xdr:col>
      <xdr:colOff>234502</xdr:colOff>
      <xdr:row>38</xdr:row>
      <xdr:rowOff>152325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907735">
          <a:off x="6324600" y="6858000"/>
          <a:ext cx="894902" cy="10159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2:B8" totalsRowShown="0" headerRowDxfId="1">
  <autoFilter ref="A2:B8"/>
  <tableColumns count="2">
    <tableColumn id="1" name="Funds Requested"/>
    <tableColumn id="2" name="Amount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9:B13" totalsRowShown="0">
  <autoFilter ref="A9:B13"/>
  <tableColumns count="2">
    <tableColumn id="1" name="Staff"/>
    <tableColumn id="2" name="Salaries for 1 Month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5:D20" totalsRowShown="0">
  <autoFilter ref="A15:D20"/>
  <tableColumns count="4">
    <tableColumn id="1" name="Projected Revenue of First Month"/>
    <tableColumn id="2" name="Estimated Units"/>
    <tableColumn id="3" name="Unit Cost ($)"/>
    <tableColumn id="4" name="Total" dataDxfId="0">
      <calculatedColumnFormula>B16*C16</calculatedColumnFormula>
    </tableColumn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23:B29" totalsRowShown="0">
  <autoFilter ref="A23:B29"/>
  <tableColumns count="2">
    <tableColumn id="1" name="STARTUP COSTS"/>
    <tableColumn id="2" name="Amount ($)"/>
  </tableColumns>
  <tableStyleInfo name="TableStyleLight6" showFirstColumn="0" showLastColumn="0" showRowStripes="1" showColumnStripes="0"/>
</table>
</file>

<file path=xl/tables/table5.xml><?xml version="1.0" encoding="utf-8"?>
<table xmlns="http://schemas.openxmlformats.org/spreadsheetml/2006/main" id="6" name="Table6" displayName="Table6" ref="A33:B39" totalsRowShown="0">
  <autoFilter ref="A33:B39"/>
  <tableColumns count="2">
    <tableColumn id="1" name="Estimated Timeline of Operations"/>
    <tableColumn id="2" name="Days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4" Type="http://schemas.openxmlformats.org/officeDocument/2006/relationships/table" Target="../tables/table3.xml"/><Relationship Id="rId5" Type="http://schemas.openxmlformats.org/officeDocument/2006/relationships/table" Target="../tables/table4.xml"/><Relationship Id="rId6" Type="http://schemas.openxmlformats.org/officeDocument/2006/relationships/table" Target="../tables/table5.xml"/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view="pageLayout" workbookViewId="0">
      <selection activeCell="E25" sqref="E25"/>
    </sheetView>
  </sheetViews>
  <sheetFormatPr baseColWidth="10" defaultRowHeight="16" x14ac:dyDescent="0.2"/>
  <cols>
    <col min="1" max="1" width="37.33203125" customWidth="1"/>
    <col min="2" max="2" width="21.6640625" customWidth="1"/>
    <col min="3" max="3" width="11" customWidth="1"/>
  </cols>
  <sheetData>
    <row r="1" spans="1:7" x14ac:dyDescent="0.2">
      <c r="A1" s="11"/>
      <c r="B1" s="11"/>
      <c r="C1" s="11"/>
      <c r="D1" s="11"/>
      <c r="E1" s="11"/>
      <c r="F1" s="11"/>
      <c r="G1" s="11"/>
    </row>
    <row r="2" spans="1:7" x14ac:dyDescent="0.2">
      <c r="A2" s="1" t="s">
        <v>24</v>
      </c>
      <c r="B2" s="1" t="s">
        <v>1</v>
      </c>
      <c r="C2" s="2"/>
      <c r="D2" s="2"/>
    </row>
    <row r="3" spans="1:7" x14ac:dyDescent="0.2">
      <c r="B3" t="s">
        <v>1</v>
      </c>
    </row>
    <row r="4" spans="1:7" x14ac:dyDescent="0.2">
      <c r="A4" t="s">
        <v>25</v>
      </c>
      <c r="B4">
        <v>12638.76</v>
      </c>
      <c r="E4" s="2"/>
      <c r="F4" s="2"/>
      <c r="G4" s="2"/>
    </row>
    <row r="5" spans="1:7" x14ac:dyDescent="0.2">
      <c r="A5" t="s">
        <v>31</v>
      </c>
      <c r="B5">
        <v>5900</v>
      </c>
    </row>
    <row r="6" spans="1:7" x14ac:dyDescent="0.2">
      <c r="A6" t="s">
        <v>32</v>
      </c>
      <c r="B6">
        <v>8000</v>
      </c>
    </row>
    <row r="7" spans="1:7" x14ac:dyDescent="0.2">
      <c r="A7" s="7" t="s">
        <v>33</v>
      </c>
      <c r="B7">
        <f>B4+B5+B6</f>
        <v>26538.760000000002</v>
      </c>
    </row>
    <row r="9" spans="1:7" x14ac:dyDescent="0.2">
      <c r="A9" t="s">
        <v>26</v>
      </c>
      <c r="B9" t="s">
        <v>29</v>
      </c>
    </row>
    <row r="11" spans="1:7" x14ac:dyDescent="0.2">
      <c r="A11" t="s">
        <v>27</v>
      </c>
      <c r="B11">
        <v>4400</v>
      </c>
    </row>
    <row r="12" spans="1:7" x14ac:dyDescent="0.2">
      <c r="A12" t="s">
        <v>28</v>
      </c>
      <c r="B12">
        <v>1500</v>
      </c>
    </row>
    <row r="13" spans="1:7" x14ac:dyDescent="0.2">
      <c r="A13" s="7" t="s">
        <v>30</v>
      </c>
      <c r="B13">
        <f>B11+B12</f>
        <v>5900</v>
      </c>
    </row>
    <row r="15" spans="1:7" x14ac:dyDescent="0.2">
      <c r="A15" t="s">
        <v>16</v>
      </c>
      <c r="B15" t="s">
        <v>17</v>
      </c>
      <c r="C15" t="s">
        <v>21</v>
      </c>
      <c r="D15" t="s">
        <v>0</v>
      </c>
    </row>
    <row r="16" spans="1:7" x14ac:dyDescent="0.2">
      <c r="A16" t="s">
        <v>18</v>
      </c>
      <c r="B16">
        <v>700</v>
      </c>
      <c r="C16">
        <v>3.1</v>
      </c>
      <c r="D16" s="4">
        <f t="shared" ref="D16:D19" si="0">B16*C16</f>
        <v>2170</v>
      </c>
    </row>
    <row r="17" spans="1:4" x14ac:dyDescent="0.2">
      <c r="A17" t="s">
        <v>19</v>
      </c>
      <c r="B17">
        <v>947</v>
      </c>
      <c r="C17">
        <v>4.75</v>
      </c>
      <c r="D17">
        <f t="shared" si="0"/>
        <v>4498.25</v>
      </c>
    </row>
    <row r="18" spans="1:4" x14ac:dyDescent="0.2">
      <c r="A18" t="s">
        <v>20</v>
      </c>
      <c r="B18">
        <v>693</v>
      </c>
      <c r="C18" s="3">
        <v>3.55</v>
      </c>
      <c r="D18" s="3">
        <f t="shared" si="0"/>
        <v>2460.15</v>
      </c>
    </row>
    <row r="19" spans="1:4" x14ac:dyDescent="0.2">
      <c r="A19" t="s">
        <v>22</v>
      </c>
      <c r="B19">
        <v>588</v>
      </c>
      <c r="C19" s="3">
        <v>5.97</v>
      </c>
      <c r="D19" s="3">
        <f t="shared" si="0"/>
        <v>3510.3599999999997</v>
      </c>
    </row>
    <row r="20" spans="1:4" x14ac:dyDescent="0.2">
      <c r="A20" s="7" t="s">
        <v>23</v>
      </c>
      <c r="C20" s="6"/>
      <c r="D20" s="5">
        <f>D16+D17+D18+D19</f>
        <v>12638.759999999998</v>
      </c>
    </row>
    <row r="21" spans="1:4" x14ac:dyDescent="0.2">
      <c r="C21" s="6"/>
      <c r="D21" s="5"/>
    </row>
    <row r="23" spans="1:4" x14ac:dyDescent="0.2">
      <c r="A23" t="s">
        <v>4</v>
      </c>
      <c r="B23" t="s">
        <v>6</v>
      </c>
    </row>
    <row r="24" spans="1:4" x14ac:dyDescent="0.2">
      <c r="A24" t="s">
        <v>5</v>
      </c>
      <c r="B24">
        <v>1200</v>
      </c>
    </row>
    <row r="25" spans="1:4" x14ac:dyDescent="0.2">
      <c r="A25" t="s">
        <v>7</v>
      </c>
      <c r="B25">
        <v>2000</v>
      </c>
    </row>
    <row r="26" spans="1:4" x14ac:dyDescent="0.2">
      <c r="A26" t="s">
        <v>8</v>
      </c>
      <c r="B26">
        <v>2500</v>
      </c>
    </row>
    <row r="27" spans="1:4" x14ac:dyDescent="0.2">
      <c r="A27" t="s">
        <v>9</v>
      </c>
      <c r="B27">
        <v>4000</v>
      </c>
    </row>
    <row r="28" spans="1:4" x14ac:dyDescent="0.2">
      <c r="A28" t="s">
        <v>10</v>
      </c>
      <c r="B28">
        <v>7000</v>
      </c>
    </row>
    <row r="29" spans="1:4" x14ac:dyDescent="0.2">
      <c r="A29" s="7" t="s">
        <v>23</v>
      </c>
      <c r="B29">
        <f>B24+B25+B26+B27+B28</f>
        <v>16700</v>
      </c>
    </row>
    <row r="31" spans="1:4" x14ac:dyDescent="0.2">
      <c r="A31" s="9" t="s">
        <v>34</v>
      </c>
      <c r="B31" s="8"/>
      <c r="C31" s="10">
        <f>B6/B7*100</f>
        <v>30.144588518830567</v>
      </c>
      <c r="D31" s="10" t="s">
        <v>35</v>
      </c>
    </row>
    <row r="33" spans="1:2" x14ac:dyDescent="0.2">
      <c r="A33" t="s">
        <v>15</v>
      </c>
      <c r="B33" t="s">
        <v>2</v>
      </c>
    </row>
    <row r="34" spans="1:2" x14ac:dyDescent="0.2">
      <c r="A34" t="s">
        <v>3</v>
      </c>
      <c r="B34">
        <v>14</v>
      </c>
    </row>
    <row r="35" spans="1:2" x14ac:dyDescent="0.2">
      <c r="A35" t="s">
        <v>10</v>
      </c>
      <c r="B35">
        <v>60</v>
      </c>
    </row>
    <row r="36" spans="1:2" x14ac:dyDescent="0.2">
      <c r="A36" t="s">
        <v>11</v>
      </c>
      <c r="B36">
        <v>7</v>
      </c>
    </row>
    <row r="37" spans="1:2" x14ac:dyDescent="0.2">
      <c r="A37" t="s">
        <v>12</v>
      </c>
      <c r="B37">
        <v>90</v>
      </c>
    </row>
    <row r="38" spans="1:2" x14ac:dyDescent="0.2">
      <c r="A38" t="s">
        <v>13</v>
      </c>
      <c r="B38">
        <v>120</v>
      </c>
    </row>
    <row r="39" spans="1:2" x14ac:dyDescent="0.2">
      <c r="A39" t="s">
        <v>14</v>
      </c>
      <c r="B39">
        <v>300</v>
      </c>
    </row>
  </sheetData>
  <mergeCells count="1">
    <mergeCell ref="A1:G1"/>
  </mergeCells>
  <phoneticPr fontId="3" type="noConversion"/>
  <pageMargins left="0.75" right="0.75" top="1" bottom="1" header="0.5" footer="0.5"/>
  <pageSetup orientation="portrait" horizontalDpi="4294967292" verticalDpi="4294967292"/>
  <headerFooter>
    <oddHeader>&amp;C&amp;"Engravers MT,Bold"&amp;16&amp;K08-021CHILLED TO THE BEAN COFFEE CO._x000D__x000D_</oddHeader>
    <oddFooter>&amp;C_x000D_EXCEL ASSIGNMENT 2</oddFooter>
  </headerFooter>
  <drawing r:id="rId1"/>
  <tableParts count="5">
    <tablePart r:id="rId2"/>
    <tablePart r:id="rId3"/>
    <tablePart r:id="rId4"/>
    <tablePart r:id="rId5"/>
    <tablePart r:id="rId6"/>
  </tableParts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John Abbott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Legault</dc:creator>
  <cp:lastModifiedBy>Microsoft Office User</cp:lastModifiedBy>
  <cp:lastPrinted>2016-03-11T04:47:34Z</cp:lastPrinted>
  <dcterms:created xsi:type="dcterms:W3CDTF">2016-03-11T03:37:52Z</dcterms:created>
  <dcterms:modified xsi:type="dcterms:W3CDTF">2016-12-13T14:41:30Z</dcterms:modified>
</cp:coreProperties>
</file>