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1405"/>
  <workbookPr date1904="1" showInkAnnotation="0" autoCompressPictures="0"/>
  <bookViews>
    <workbookView xWindow="0" yWindow="0" windowWidth="24660" windowHeight="1556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0" i="1" l="1"/>
  <c r="E40" i="1"/>
  <c r="F40" i="1"/>
  <c r="D30" i="1"/>
  <c r="E30" i="1"/>
  <c r="D31" i="1"/>
  <c r="E31" i="1"/>
  <c r="D29" i="1"/>
  <c r="E29" i="1"/>
  <c r="D22" i="1"/>
  <c r="E22" i="1"/>
  <c r="D23" i="1"/>
  <c r="E23" i="1"/>
  <c r="D21" i="1"/>
  <c r="E21" i="1"/>
</calcChain>
</file>

<file path=xl/sharedStrings.xml><?xml version="1.0" encoding="utf-8"?>
<sst xmlns="http://schemas.openxmlformats.org/spreadsheetml/2006/main" count="40" uniqueCount="32">
  <si>
    <t>Case 1</t>
    <phoneticPr fontId="3" type="noConversion"/>
  </si>
  <si>
    <t>Case 2</t>
    <phoneticPr fontId="3" type="noConversion"/>
  </si>
  <si>
    <t>Case 3</t>
    <phoneticPr fontId="3" type="noConversion"/>
  </si>
  <si>
    <t>Spectators</t>
    <phoneticPr fontId="3" type="noConversion"/>
  </si>
  <si>
    <t>Ticket Price</t>
    <phoneticPr fontId="3" type="noConversion"/>
  </si>
  <si>
    <t>St. Laurent Hockey Club</t>
    <phoneticPr fontId="3" type="noConversion"/>
  </si>
  <si>
    <t>Capacity</t>
    <phoneticPr fontId="3" type="noConversion"/>
  </si>
  <si>
    <t>Rental Cost</t>
    <phoneticPr fontId="3" type="noConversion"/>
  </si>
  <si>
    <t>The Centaur</t>
    <phoneticPr fontId="3" type="noConversion"/>
  </si>
  <si>
    <t>Additional Clun Revenue</t>
    <phoneticPr fontId="3" type="noConversion"/>
  </si>
  <si>
    <t>of Ticket Sales</t>
    <phoneticPr fontId="3" type="noConversion"/>
  </si>
  <si>
    <t>Amusement Tax</t>
    <phoneticPr fontId="3" type="noConversion"/>
  </si>
  <si>
    <t>Revenue</t>
    <phoneticPr fontId="3" type="noConversion"/>
  </si>
  <si>
    <t>Profit</t>
    <phoneticPr fontId="3" type="noConversion"/>
  </si>
  <si>
    <t>Revenue</t>
    <phoneticPr fontId="3" type="noConversion"/>
  </si>
  <si>
    <t>Cost</t>
    <phoneticPr fontId="3" type="noConversion"/>
  </si>
  <si>
    <t>Case 3</t>
    <phoneticPr fontId="3" type="noConversion"/>
  </si>
  <si>
    <t>The Pegasus</t>
    <phoneticPr fontId="3" type="noConversion"/>
  </si>
  <si>
    <t>Spectators</t>
    <phoneticPr fontId="3" type="noConversion"/>
  </si>
  <si>
    <t>Ticket Price</t>
    <phoneticPr fontId="3" type="noConversion"/>
  </si>
  <si>
    <t>Venue 1: The Centaur</t>
    <phoneticPr fontId="3" type="noConversion"/>
  </si>
  <si>
    <t>Venue 2: The Pegasus</t>
    <phoneticPr fontId="3" type="noConversion"/>
  </si>
  <si>
    <t>Most Profitable</t>
  </si>
  <si>
    <t>Venue</t>
  </si>
  <si>
    <t>The Centaur</t>
  </si>
  <si>
    <t>Ticket Price</t>
  </si>
  <si>
    <t>Case 2</t>
  </si>
  <si>
    <t>Tickets sold</t>
  </si>
  <si>
    <t>Price of ticket</t>
  </si>
  <si>
    <t>Revenue</t>
  </si>
  <si>
    <t>Cost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</si>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</sst>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 x14ac:knownFonts="1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b/>
      <sz val="11"/>
      <name val="Arial"/>
    </font>
    <font>
      <sz val="11"/>
      <name val="Arial"/>
    </font>
    <font>
      <b/>
      <sz val="14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0" applyNumberFormat="1"/>
    <xf numFmtId="0" fontId="5" fillId="0" borderId="0" xfId="0" applyFont="1"/>
    <xf numFmtId="0" fontId="4" fillId="0" borderId="0" xfId="0" applyFont="1"/>
    <xf numFmtId="44" fontId="5" fillId="0" borderId="0" xfId="0" applyNumberFormat="1" applyFont="1"/>
    <xf numFmtId="9" fontId="5" fillId="0" borderId="0" xfId="0" applyNumberFormat="1" applyFont="1"/>
    <xf numFmtId="44" fontId="4" fillId="0" borderId="0" xfId="0" applyNumberFormat="1" applyFont="1"/>
    <xf numFmtId="44" fontId="0" fillId="0" borderId="0" xfId="1" applyFont="1"/>
    <xf numFmtId="1" fontId="1" fillId="0" borderId="0" xfId="0" applyNumberFormat="1" applyFont="1"/>
    <xf numFmtId="0" fontId="6" fillId="0" borderId="0" xfId="0" applyFont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1500">
                <a:latin typeface="Arial"/>
                <a:cs typeface="Arial"/>
              </a:defRPr>
            </a:pPr>
            <a:r>
              <a:rPr lang="en-US" sz="1500">
                <a:latin typeface="Arial"/>
                <a:cs typeface="Arial"/>
              </a:rPr>
              <a:t>Profit</a:t>
            </a:r>
            <a:r>
              <a:rPr lang="en-US" sz="1500" baseline="0">
                <a:latin typeface="Arial"/>
                <a:cs typeface="Arial"/>
              </a:rPr>
              <a:t> Profile Based on Ticket Price</a:t>
            </a:r>
            <a:endParaRPr lang="en-US" sz="1500">
              <a:latin typeface="Arial"/>
              <a:cs typeface="Arial"/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53423507147443"/>
          <c:y val="0.127853881278539"/>
          <c:w val="0.648074921428813"/>
          <c:h val="0.731506849315069"/>
        </c:manualLayout>
      </c:layout>
      <c:scatterChart>
        <c:scatterStyle val="lineMarker"/>
        <c:varyColors val="0"/>
        <c:ser>
          <c:idx val="0"/>
          <c:order val="0"/>
          <c:tx>
            <c:v>The Centaur</c:v>
          </c:tx>
          <c:spPr>
            <a:ln w="25400">
              <a:solidFill>
                <a:schemeClr val="tx1"/>
              </a:solidFill>
            </a:ln>
          </c:spPr>
          <c:marker>
            <c:symbol val="diamond"/>
            <c:size val="5"/>
          </c:marker>
          <c:xVal>
            <c:numRef>
              <c:f>Sheet1!$C$21:$C$23</c:f>
              <c:numCache>
                <c:formatCode>_("$"* #,##0.00_);_("$"* \(#,##0.00\);_("$"* "-"??_);_(@_)</c:formatCode>
                <c:ptCount val="3"/>
                <c:pt idx="0">
                  <c:v>10.0</c:v>
                </c:pt>
                <c:pt idx="1">
                  <c:v>15.0</c:v>
                </c:pt>
                <c:pt idx="2">
                  <c:v>20.0</c:v>
                </c:pt>
              </c:numCache>
            </c:numRef>
          </c:xVal>
          <c:yVal>
            <c:numRef>
              <c:f>Sheet1!$E$21:$E$23</c:f>
              <c:numCache>
                <c:formatCode>_("$"* #,##0.00_);_("$"* \(#,##0.00\);_("$"* "-"??_);_(@_)</c:formatCode>
                <c:ptCount val="3"/>
                <c:pt idx="0">
                  <c:v>1125.0</c:v>
                </c:pt>
                <c:pt idx="1">
                  <c:v>1500.0</c:v>
                </c:pt>
                <c:pt idx="2">
                  <c:v>750.0</c:v>
                </c:pt>
              </c:numCache>
            </c:numRef>
          </c:yVal>
          <c:smooth val="0"/>
        </c:ser>
        <c:ser>
          <c:idx val="1"/>
          <c:order val="1"/>
          <c:tx>
            <c:v>The Pegasus</c:v>
          </c:tx>
          <c:spPr>
            <a:ln w="25400">
              <a:solidFill>
                <a:schemeClr val="tx1"/>
              </a:solidFill>
            </a:ln>
          </c:spPr>
          <c:marker>
            <c:symbol val="square"/>
            <c:size val="5"/>
          </c:marker>
          <c:xVal>
            <c:numRef>
              <c:f>Sheet1!$C$29:$C$31</c:f>
              <c:numCache>
                <c:formatCode>_("$"* #,##0.00_);_("$"* \(#,##0.00\);_("$"* "-"??_);_(@_)</c:formatCode>
                <c:ptCount val="3"/>
                <c:pt idx="0">
                  <c:v>10.0</c:v>
                </c:pt>
                <c:pt idx="1">
                  <c:v>15.0</c:v>
                </c:pt>
                <c:pt idx="2">
                  <c:v>20.0</c:v>
                </c:pt>
              </c:numCache>
            </c:numRef>
          </c:xVal>
          <c:yVal>
            <c:numRef>
              <c:f>Sheet1!$E$29:$E$31</c:f>
              <c:numCache>
                <c:formatCode>_("$"* #,##0.00_);_("$"* \(#,##0.00\);_("$"* "-"??_);_(@_)</c:formatCode>
                <c:ptCount val="3"/>
                <c:pt idx="0">
                  <c:v>-450.0</c:v>
                </c:pt>
                <c:pt idx="1">
                  <c:v>675.0</c:v>
                </c:pt>
                <c:pt idx="2">
                  <c:v>1050.0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144776"/>
        <c:axId val="613141976"/>
      </c:scatterChart>
      <c:valAx>
        <c:axId val="613144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>
                    <a:latin typeface="Arial"/>
                    <a:cs typeface="Arial"/>
                  </a:defRPr>
                </a:pPr>
                <a:r>
                  <a:rPr lang="en-US" sz="1100">
                    <a:latin typeface="Arial"/>
                    <a:cs typeface="Arial"/>
                  </a:rPr>
                  <a:t>Ticket Price</a:t>
                </a:r>
                <a:r>
                  <a:rPr lang="en-US" sz="1100" baseline="0">
                    <a:latin typeface="Arial"/>
                    <a:cs typeface="Arial"/>
                  </a:rPr>
                  <a:t> ($)</a:t>
                </a:r>
                <a:endParaRPr lang="en-US" sz="1100">
                  <a:latin typeface="Arial"/>
                  <a:cs typeface="Arial"/>
                </a:endParaRPr>
              </a:p>
            </c:rich>
          </c:tx>
          <c:layout>
            <c:manualLayout>
              <c:xMode val="edge"/>
              <c:yMode val="edge"/>
              <c:x val="0.38297793247947"/>
              <c:y val="0.935464231354642"/>
            </c:manualLayout>
          </c:layout>
          <c:overlay val="0"/>
        </c:title>
        <c:numFmt formatCode="_(&quot;$&quot;* #,##0.00_);_(&quot;$&quot;* \(#,##0.00\);_(&quot;$&quot;* &quot;-&quot;??_);_(@_)" sourceLinked="1"/>
        <c:majorTickMark val="out"/>
        <c:minorTickMark val="none"/>
        <c:tickLblPos val="nextTo"/>
        <c:crossAx val="613141976"/>
        <c:crossesAt val="-500.0"/>
        <c:crossBetween val="midCat"/>
      </c:valAx>
      <c:valAx>
        <c:axId val="613141976"/>
        <c:scaling>
          <c:orientation val="minMax"/>
          <c:max val="1600.0"/>
          <c:min val="-500.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100">
                    <a:latin typeface="Arial"/>
                    <a:cs typeface="Arial"/>
                  </a:defRPr>
                </a:pPr>
                <a:r>
                  <a:rPr lang="en-US" sz="1100">
                    <a:latin typeface="Arial"/>
                    <a:cs typeface="Arial"/>
                  </a:rPr>
                  <a:t>Profit ($)</a:t>
                </a:r>
              </a:p>
            </c:rich>
          </c:tx>
          <c:layout>
            <c:manualLayout>
              <c:xMode val="edge"/>
              <c:yMode val="edge"/>
              <c:x val="0.00858369098712446"/>
              <c:y val="0.418630616378432"/>
            </c:manualLayout>
          </c:layout>
          <c:overlay val="0"/>
        </c:title>
        <c:numFmt formatCode="_(&quot;$&quot;* #,##0.00_);_(&quot;$&quot;* \(#,##0.00\);_(&quot;$&quot;* &quot;-&quot;??_);_(@_)" sourceLinked="1"/>
        <c:majorTickMark val="out"/>
        <c:minorTickMark val="none"/>
        <c:tickLblPos val="nextTo"/>
        <c:crossAx val="613144776"/>
        <c:crosses val="autoZero"/>
        <c:crossBetween val="midCat"/>
        <c:majorUnit val="400.0"/>
      </c:valAx>
      <c:spPr>
        <a:ln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819797742556859"/>
          <c:y val="0.47396253550498"/>
          <c:w val="0.180202257443141"/>
          <c:h val="0.2255909107252"/>
        </c:manualLayout>
      </c:layout>
      <c:overlay val="0"/>
      <c:txPr>
        <a:bodyPr/>
        <a:lstStyle/>
        <a:p>
          <a:pPr>
            <a:defRPr>
              <a:latin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774700</xdr:colOff>
      <xdr:row>9</xdr:row>
      <xdr:rowOff>12700</xdr:rowOff>
    </xdr:from>
    <xdr:to>
      <xdr:col>13</xdr:col>
      <xdr:colOff>25400</xdr:colOff>
      <xdr:row>29</xdr:row>
      <xdr:rowOff>120650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9" workbookViewId="0">
      <selection activeCell="B40" sqref="B40"/>
    </sheetView>
  </sheetViews>
  <sheetFormatPr baseColWidth="10" defaultRowHeight="16" customHeight="1" x14ac:dyDescent="0"/>
  <cols>
    <col min="2" max="2" width="11.7109375" customWidth="1"/>
  </cols>
  <sheetData>
    <row r="1" spans="1:6" ht="24" customHeight="1">
      <c r="A1" s="9" t="s">
        <v>5</v>
      </c>
      <c r="B1" s="9"/>
      <c r="C1" s="9"/>
      <c r="D1" s="9"/>
      <c r="E1" s="9"/>
      <c r="F1" s="9"/>
    </row>
    <row r="2" spans="1:6" ht="16" customHeight="1">
      <c r="A2" s="2"/>
      <c r="B2" s="2"/>
      <c r="C2" s="2"/>
      <c r="D2" s="2"/>
      <c r="E2" s="2"/>
      <c r="F2" s="2"/>
    </row>
    <row r="3" spans="1:6" ht="16" customHeight="1">
      <c r="A3" s="3" t="s">
        <v>15</v>
      </c>
      <c r="B3" s="4">
        <v>2000</v>
      </c>
      <c r="C3" s="2"/>
      <c r="D3" s="2"/>
      <c r="E3" s="2"/>
      <c r="F3" s="2"/>
    </row>
    <row r="4" spans="1:6" ht="16" customHeight="1">
      <c r="A4" s="2"/>
      <c r="B4" s="2"/>
      <c r="C4" s="2"/>
      <c r="D4" s="2"/>
      <c r="E4" s="2"/>
      <c r="F4" s="2"/>
    </row>
    <row r="5" spans="1:6" ht="16" customHeight="1">
      <c r="A5" s="2"/>
      <c r="B5" s="2" t="s">
        <v>18</v>
      </c>
      <c r="C5" s="2" t="s">
        <v>19</v>
      </c>
      <c r="D5" s="2"/>
      <c r="E5" s="2"/>
      <c r="F5" s="2"/>
    </row>
    <row r="6" spans="1:6" ht="16" customHeight="1">
      <c r="A6" s="2" t="s">
        <v>0</v>
      </c>
      <c r="B6" s="2">
        <v>550</v>
      </c>
      <c r="C6" s="4">
        <v>10</v>
      </c>
      <c r="D6" s="2"/>
      <c r="E6" s="2"/>
      <c r="F6" s="2"/>
    </row>
    <row r="7" spans="1:6" ht="16" customHeight="1">
      <c r="A7" s="2" t="s">
        <v>1</v>
      </c>
      <c r="B7" s="2">
        <v>400</v>
      </c>
      <c r="C7" s="4">
        <v>15</v>
      </c>
      <c r="D7" s="2"/>
      <c r="E7" s="2"/>
      <c r="F7" s="2"/>
    </row>
    <row r="8" spans="1:6" ht="16" customHeight="1">
      <c r="A8" s="2" t="s">
        <v>16</v>
      </c>
      <c r="B8" s="2">
        <v>250</v>
      </c>
      <c r="C8" s="4">
        <v>20</v>
      </c>
      <c r="D8" s="2"/>
      <c r="E8" s="2"/>
      <c r="F8" s="2"/>
    </row>
    <row r="9" spans="1:6" ht="16" customHeight="1">
      <c r="A9" s="2"/>
      <c r="B9" s="2"/>
      <c r="C9" s="2"/>
      <c r="D9" s="2"/>
      <c r="E9" s="2"/>
      <c r="F9" s="2"/>
    </row>
    <row r="10" spans="1:6" ht="16" customHeight="1">
      <c r="A10" s="2"/>
      <c r="B10" s="2" t="s">
        <v>6</v>
      </c>
      <c r="C10" s="2" t="s">
        <v>7</v>
      </c>
      <c r="D10" s="2"/>
      <c r="E10" s="2"/>
      <c r="F10" s="2"/>
    </row>
    <row r="11" spans="1:6" ht="16" customHeight="1">
      <c r="A11" s="2" t="s">
        <v>8</v>
      </c>
      <c r="B11" s="2">
        <v>600</v>
      </c>
      <c r="C11" s="4">
        <v>1000</v>
      </c>
      <c r="D11" s="2"/>
      <c r="E11" s="2"/>
      <c r="F11" s="2"/>
    </row>
    <row r="12" spans="1:6" ht="16" customHeight="1">
      <c r="A12" s="2" t="s">
        <v>17</v>
      </c>
      <c r="B12" s="2">
        <v>300</v>
      </c>
      <c r="C12" s="4">
        <v>700</v>
      </c>
      <c r="D12" s="2"/>
      <c r="E12" s="2"/>
      <c r="F12" s="2"/>
    </row>
    <row r="13" spans="1:6" ht="16" customHeight="1">
      <c r="A13" s="2"/>
      <c r="B13" s="2"/>
      <c r="C13" s="2"/>
      <c r="D13" s="2"/>
      <c r="E13" s="2"/>
      <c r="F13" s="2"/>
    </row>
    <row r="14" spans="1:6" ht="16" customHeight="1">
      <c r="A14" s="2" t="s">
        <v>9</v>
      </c>
      <c r="B14" s="2"/>
      <c r="C14" s="5">
        <v>0.1</v>
      </c>
      <c r="D14" s="2" t="s">
        <v>10</v>
      </c>
      <c r="E14" s="2"/>
      <c r="F14" s="2"/>
    </row>
    <row r="15" spans="1:6" ht="16" customHeight="1">
      <c r="A15" s="2" t="s">
        <v>11</v>
      </c>
      <c r="B15" s="2"/>
      <c r="C15" s="5">
        <v>0.15</v>
      </c>
      <c r="D15" s="2"/>
      <c r="E15" s="2"/>
      <c r="F15" s="2"/>
    </row>
    <row r="16" spans="1:6" ht="16" customHeight="1">
      <c r="A16" s="2"/>
      <c r="B16" s="2"/>
      <c r="C16" s="2"/>
      <c r="D16" s="2"/>
      <c r="E16" s="2"/>
      <c r="F16" s="2"/>
    </row>
    <row r="17" spans="1:6" ht="16" customHeight="1">
      <c r="A17" s="2"/>
      <c r="B17" s="2"/>
      <c r="C17" s="2"/>
      <c r="D17" s="2"/>
      <c r="E17" s="2"/>
      <c r="F17" s="2"/>
    </row>
    <row r="18" spans="1:6" ht="16" customHeight="1">
      <c r="A18" s="3" t="s">
        <v>20</v>
      </c>
      <c r="B18" s="2"/>
      <c r="C18" s="2"/>
      <c r="D18" s="2"/>
      <c r="E18" s="2"/>
      <c r="F18" s="2"/>
    </row>
    <row r="19" spans="1:6" ht="16" customHeight="1">
      <c r="A19" s="2"/>
      <c r="B19" s="2"/>
      <c r="C19" s="2"/>
      <c r="D19" s="2"/>
      <c r="E19" s="2"/>
      <c r="F19" s="2"/>
    </row>
    <row r="20" spans="1:6" ht="16" customHeight="1">
      <c r="A20" s="2"/>
      <c r="B20" s="2" t="s">
        <v>3</v>
      </c>
      <c r="C20" s="2" t="s">
        <v>4</v>
      </c>
      <c r="D20" s="2" t="s">
        <v>12</v>
      </c>
      <c r="E20" s="2" t="s">
        <v>13</v>
      </c>
      <c r="F20" s="2"/>
    </row>
    <row r="21" spans="1:6" ht="16" customHeight="1">
      <c r="A21" s="2" t="s">
        <v>0</v>
      </c>
      <c r="B21" s="2">
        <v>550</v>
      </c>
      <c r="C21" s="4">
        <v>10</v>
      </c>
      <c r="D21" s="4">
        <f>B21*C21</f>
        <v>5500</v>
      </c>
      <c r="E21" s="4">
        <f>D21-D21*($C$14+$C$15)-$C$11-$B$3</f>
        <v>1125</v>
      </c>
      <c r="F21" s="2"/>
    </row>
    <row r="22" spans="1:6" ht="16" customHeight="1">
      <c r="A22" s="3" t="s">
        <v>1</v>
      </c>
      <c r="B22" s="3">
        <v>400</v>
      </c>
      <c r="C22" s="6">
        <v>15</v>
      </c>
      <c r="D22" s="6">
        <f t="shared" ref="D22:D23" si="0">B22*C22</f>
        <v>6000</v>
      </c>
      <c r="E22" s="6">
        <f t="shared" ref="E22:E23" si="1">D22-D22*($C$14+$C$15)-$C$11-$B$3</f>
        <v>1500</v>
      </c>
      <c r="F22" s="2"/>
    </row>
    <row r="23" spans="1:6" ht="16" customHeight="1">
      <c r="A23" s="2" t="s">
        <v>2</v>
      </c>
      <c r="B23" s="2">
        <v>250</v>
      </c>
      <c r="C23" s="4">
        <v>20</v>
      </c>
      <c r="D23" s="4">
        <f t="shared" si="0"/>
        <v>5000</v>
      </c>
      <c r="E23" s="4">
        <f t="shared" si="1"/>
        <v>750</v>
      </c>
      <c r="F23" s="2"/>
    </row>
    <row r="24" spans="1:6" ht="16" customHeight="1">
      <c r="A24" s="2"/>
      <c r="B24" s="2"/>
      <c r="C24" s="2"/>
      <c r="D24" s="2"/>
      <c r="E24" s="2"/>
      <c r="F24" s="2"/>
    </row>
    <row r="25" spans="1:6" ht="16" customHeight="1">
      <c r="A25" s="2"/>
      <c r="B25" s="2"/>
      <c r="C25" s="2"/>
      <c r="D25" s="2"/>
      <c r="E25" s="2"/>
      <c r="F25" s="2"/>
    </row>
    <row r="26" spans="1:6" ht="16" customHeight="1">
      <c r="A26" s="3" t="s">
        <v>21</v>
      </c>
      <c r="B26" s="2"/>
      <c r="C26" s="2"/>
      <c r="D26" s="2"/>
      <c r="E26" s="2"/>
      <c r="F26" s="2"/>
    </row>
    <row r="27" spans="1:6" ht="16" customHeight="1">
      <c r="A27" s="2"/>
      <c r="B27" s="2"/>
      <c r="C27" s="2"/>
      <c r="D27" s="2"/>
      <c r="E27" s="2"/>
      <c r="F27" s="2"/>
    </row>
    <row r="28" spans="1:6" ht="16" customHeight="1">
      <c r="A28" s="2"/>
      <c r="B28" s="2" t="s">
        <v>3</v>
      </c>
      <c r="C28" s="2" t="s">
        <v>4</v>
      </c>
      <c r="D28" s="2" t="s">
        <v>14</v>
      </c>
      <c r="E28" s="2" t="s">
        <v>13</v>
      </c>
      <c r="F28" s="2"/>
    </row>
    <row r="29" spans="1:6" ht="16" customHeight="1">
      <c r="A29" s="2" t="s">
        <v>0</v>
      </c>
      <c r="B29" s="2">
        <v>550</v>
      </c>
      <c r="C29" s="4">
        <v>10</v>
      </c>
      <c r="D29" s="4">
        <f>B12*C29</f>
        <v>3000</v>
      </c>
      <c r="E29" s="4">
        <f>D29-D29*($C$14+$C$15)-$C$12-$B$3</f>
        <v>-450</v>
      </c>
      <c r="F29" s="2"/>
    </row>
    <row r="30" spans="1:6" ht="16" customHeight="1">
      <c r="A30" s="2" t="s">
        <v>1</v>
      </c>
      <c r="B30" s="2">
        <v>400</v>
      </c>
      <c r="C30" s="4">
        <v>15</v>
      </c>
      <c r="D30" s="4">
        <f>B12*C30</f>
        <v>4500</v>
      </c>
      <c r="E30" s="4">
        <f t="shared" ref="E30:E31" si="2">D30-D30*($C$14+$C$15)-$C$12-$B$3</f>
        <v>675</v>
      </c>
      <c r="F30" s="2"/>
    </row>
    <row r="31" spans="1:6" ht="16" customHeight="1">
      <c r="A31" s="2" t="s">
        <v>2</v>
      </c>
      <c r="B31" s="2">
        <v>250</v>
      </c>
      <c r="C31" s="4">
        <v>20</v>
      </c>
      <c r="D31" s="4">
        <f>B31*C31</f>
        <v>5000</v>
      </c>
      <c r="E31" s="4">
        <f t="shared" si="2"/>
        <v>1050</v>
      </c>
      <c r="F31" s="2"/>
    </row>
    <row r="34" spans="1:6" ht="16" customHeight="1">
      <c r="A34" s="3" t="s">
        <v>22</v>
      </c>
    </row>
    <row r="36" spans="1:6" ht="16" customHeight="1">
      <c r="A36" t="s">
        <v>23</v>
      </c>
      <c r="B36" t="s">
        <v>24</v>
      </c>
    </row>
    <row r="37" spans="1:6" ht="16" customHeight="1">
      <c r="A37" t="s">
        <v>25</v>
      </c>
      <c r="B37" s="7">
        <v>15</v>
      </c>
    </row>
    <row r="39" spans="1:6" ht="16" customHeight="1">
      <c r="B39" t="s">
        <v>27</v>
      </c>
      <c r="C39" t="s">
        <v>28</v>
      </c>
      <c r="D39" t="s">
        <v>29</v>
      </c>
      <c r="E39" t="s">
        <v>30</v>
      </c>
      <c r="F39" t="s">
        <v>31</v>
      </c>
    </row>
    <row r="40" spans="1:6" ht="16" customHeight="1">
      <c r="A40" t="s">
        <v>26</v>
      </c>
      <c r="B40" s="8">
        <v>266.66666666666669</v>
      </c>
      <c r="C40" s="7">
        <v>15</v>
      </c>
      <c r="D40" s="1">
        <f>B40*C40</f>
        <v>4000.0000000000005</v>
      </c>
      <c r="E40" s="1">
        <f>B3+C11+D40*(C14+C15)</f>
        <v>4000</v>
      </c>
      <c r="F40">
        <f>D40-E40</f>
        <v>0</v>
      </c>
    </row>
  </sheetData>
  <mergeCells count="1">
    <mergeCell ref="A1:F1"/>
  </mergeCells>
  <phoneticPr fontId="3" type="noConversion"/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 HRU</dc:creator>
  <cp:lastModifiedBy>Jubber Afana</cp:lastModifiedBy>
  <dcterms:created xsi:type="dcterms:W3CDTF">2013-11-25T03:37:41Z</dcterms:created>
  <dcterms:modified xsi:type="dcterms:W3CDTF">2013-12-01T02:46:18Z</dcterms:modified>
</cp:coreProperties>
</file>