
<file path=[Content_Types].xml><?xml version="1.0" encoding="utf-8"?>
<Types xmlns="http://schemas.openxmlformats.org/package/2006/content-types">
  <Default Extension="xml" ContentType="application/xml"/>
  <Default Extension="jpeg" ContentType="image/jpeg"/>
  <Default Extension="rels" ContentType="application/vnd.openxmlformats-package.relationships+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tables/table2.xml" ContentType="application/vnd.openxmlformats-officedocument.spreadsheetml.tab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7610"/>
  <workbookPr/>
  <mc:AlternateContent xmlns:mc="http://schemas.openxmlformats.org/markup-compatibility/2006">
    <mc:Choice Requires="x15">
      <x15ac:absPath xmlns:x15ac="http://schemas.microsoft.com/office/spreadsheetml/2010/11/ac" url="/Users/Client/Documents/"/>
    </mc:Choice>
  </mc:AlternateContent>
  <bookViews>
    <workbookView xWindow="0" yWindow="0" windowWidth="25600" windowHeight="16000" tabRatio="500" activeTab="1"/>
  </bookViews>
  <sheets>
    <sheet name="Publicity Budget" sheetId="1" r:id="rId1"/>
    <sheet name="Allocation" sheetId="4" r:id="rId2"/>
    <sheet name="Equipment Costs" sheetId="2" r:id="rId3"/>
    <sheet name="Employee Salary" sheetId="3" r:id="rId4"/>
  </sheets>
  <externalReferences>
    <externalReference r:id="rId5"/>
  </externalReferences>
  <calcPr calcId="15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A1" i="4" l="1"/>
  <c r="A1" i="3"/>
  <c r="A1" i="2"/>
  <c r="A1" i="1"/>
  <c r="D52" i="4"/>
  <c r="D19" i="2"/>
  <c r="E19" i="2"/>
  <c r="D20" i="2"/>
  <c r="E20" i="2"/>
  <c r="D21" i="2"/>
  <c r="E21" i="2"/>
  <c r="D22" i="2"/>
  <c r="E22" i="2"/>
  <c r="D23" i="2"/>
  <c r="E23" i="2"/>
  <c r="F21" i="3"/>
  <c r="F20" i="3"/>
  <c r="F19" i="3"/>
  <c r="F18" i="3"/>
  <c r="E29" i="1"/>
  <c r="E28" i="1"/>
  <c r="E27" i="1"/>
  <c r="E26" i="1"/>
  <c r="D30" i="1"/>
</calcChain>
</file>

<file path=xl/sharedStrings.xml><?xml version="1.0" encoding="utf-8"?>
<sst xmlns="http://schemas.openxmlformats.org/spreadsheetml/2006/main" count="35" uniqueCount="33">
  <si>
    <t>Column1</t>
  </si>
  <si>
    <t>Publicity Sector</t>
  </si>
  <si>
    <t>Percentage allowed (%)</t>
  </si>
  <si>
    <t>Budget ($)</t>
  </si>
  <si>
    <t>Radio</t>
  </si>
  <si>
    <t>Social Media</t>
  </si>
  <si>
    <t>Total</t>
  </si>
  <si>
    <t xml:space="preserve"> </t>
  </si>
  <si>
    <t xml:space="preserve">Local Television </t>
  </si>
  <si>
    <t>Journals</t>
  </si>
  <si>
    <t># of Workers</t>
  </si>
  <si>
    <t># of Hrs /week</t>
  </si>
  <si>
    <t>Salary/Hour</t>
  </si>
  <si>
    <t>Salary/Week</t>
  </si>
  <si>
    <t>Salary/Month</t>
  </si>
  <si>
    <t>Manager</t>
  </si>
  <si>
    <t>23400.00$</t>
  </si>
  <si>
    <t>12,480.00$</t>
  </si>
  <si>
    <t>15,600.00$</t>
  </si>
  <si>
    <t>7,800.00$</t>
  </si>
  <si>
    <t>Secretary</t>
  </si>
  <si>
    <t>Part Time Employee</t>
  </si>
  <si>
    <t>Full Time Employee</t>
  </si>
  <si>
    <t>Sectors</t>
  </si>
  <si>
    <t>Monthly Costs($)</t>
  </si>
  <si>
    <t>Percentage (%)</t>
  </si>
  <si>
    <t>Annual Costs ($)</t>
  </si>
  <si>
    <t>Other accesories</t>
  </si>
  <si>
    <t>Soaps, Wax, Armor All etc..</t>
  </si>
  <si>
    <t>Vacuum, Hosepipe</t>
  </si>
  <si>
    <t>Towels</t>
  </si>
  <si>
    <t>Months</t>
  </si>
  <si>
    <t>Allocation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</si>
</sst>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 #,##0.00_)\ &quot;$&quot;_ ;_ * \(#,##0.00\)\ &quot;$&quot;_ ;_ * &quot;-&quot;??_)\ &quot;$&quot;_ ;_ @_ "/>
  </numFmts>
  <fonts count="14" x14ac:knownFonts="1">
    <font>
      <sz val="12"/>
      <color theme="1"/>
      <name val="Calibri"/>
      <family val="2"/>
      <scheme val="minor"/>
    </font>
    <font>
      <sz val="12"/>
      <color theme="1"/>
      <name val="Calibri"/>
      <family val="2"/>
      <scheme val="minor"/>
    </font>
    <font>
      <b/>
      <sz val="13"/>
      <color theme="3"/>
      <name val="Calibri"/>
      <family val="2"/>
      <scheme val="minor"/>
    </font>
    <font>
      <sz val="12"/>
      <color rgb="FF9C5700"/>
      <name val="Calibri"/>
      <family val="2"/>
      <scheme val="minor"/>
    </font>
    <font>
      <sz val="12"/>
      <color rgb="FF3F3F76"/>
      <name val="Calibri"/>
      <family val="2"/>
      <scheme val="minor"/>
    </font>
    <font>
      <b/>
      <sz val="12"/>
      <color theme="1"/>
      <name val="Calibri"/>
      <family val="2"/>
      <scheme val="minor"/>
    </font>
    <font>
      <sz val="12"/>
      <color theme="0"/>
      <name val="Calibri"/>
      <family val="2"/>
      <scheme val="minor"/>
    </font>
    <font>
      <sz val="8"/>
      <name val="Calibri"/>
      <family val="2"/>
      <scheme val="minor"/>
    </font>
    <font>
      <b/>
      <sz val="12"/>
      <color theme="3"/>
      <name val="Calibri"/>
      <family val="2"/>
      <scheme val="minor"/>
    </font>
    <font>
      <sz val="16"/>
      <color theme="1"/>
      <name val="Arial"/>
      <family val="2"/>
    </font>
    <font>
      <sz val="16"/>
      <color theme="1"/>
      <name val="Calibri"/>
      <family val="2"/>
      <scheme val="minor"/>
    </font>
    <font>
      <b/>
      <sz val="11"/>
      <name val="Calibri"/>
      <scheme val="minor"/>
    </font>
    <font>
      <sz val="11"/>
      <name val="Calibri"/>
      <scheme val="minor"/>
    </font>
    <font>
      <sz val="11"/>
      <color rgb="FF9C6500"/>
      <name val="Calibri"/>
      <family val="2"/>
      <scheme val="minor"/>
    </font>
  </fonts>
  <fills count="15">
    <fill>
      <patternFill patternType="none"/>
    </fill>
    <fill>
      <patternFill patternType="gray125"/>
    </fill>
    <fill>
      <patternFill patternType="solid">
        <fgColor rgb="FFFFEB9C"/>
      </patternFill>
    </fill>
    <fill>
      <patternFill patternType="solid">
        <fgColor rgb="FFFFCC99"/>
      </patternFill>
    </fill>
    <fill>
      <patternFill patternType="solid">
        <fgColor theme="6"/>
      </patternFill>
    </fill>
    <fill>
      <patternFill patternType="solid">
        <fgColor theme="6" tint="0.59999389629810485"/>
        <bgColor indexed="65"/>
      </patternFill>
    </fill>
    <fill>
      <patternFill patternType="solid">
        <fgColor theme="2"/>
        <bgColor indexed="64"/>
      </patternFill>
    </fill>
    <fill>
      <patternFill patternType="solid">
        <fgColor theme="2" tint="-9.9978637043366805E-2"/>
        <bgColor indexed="64"/>
      </patternFill>
    </fill>
    <fill>
      <patternFill patternType="solid">
        <fgColor theme="1"/>
        <bgColor indexed="64"/>
      </patternFill>
    </fill>
    <fill>
      <patternFill patternType="solid">
        <fgColor theme="8" tint="0.79998168889431442"/>
        <bgColor indexed="64"/>
      </patternFill>
    </fill>
    <fill>
      <patternFill patternType="solid">
        <fgColor theme="8" tint="0.39997558519241921"/>
        <bgColor theme="1"/>
      </patternFill>
    </fill>
    <fill>
      <patternFill patternType="solid">
        <fgColor theme="8" tint="0.39997558519241921"/>
        <bgColor indexed="64"/>
      </patternFill>
    </fill>
    <fill>
      <patternFill patternType="solid">
        <fgColor theme="8" tint="0.39997558519241921"/>
        <bgColor theme="9" tint="-0.249977111117893"/>
      </patternFill>
    </fill>
    <fill>
      <patternFill patternType="solid">
        <fgColor theme="8" tint="0.39997558519241921"/>
        <bgColor theme="9"/>
      </patternFill>
    </fill>
    <fill>
      <patternFill patternType="solid">
        <fgColor rgb="FFFFEB9C"/>
        <bgColor indexed="64"/>
      </patternFill>
    </fill>
  </fills>
  <borders count="4">
    <border>
      <left/>
      <right/>
      <top/>
      <bottom/>
      <diagonal/>
    </border>
    <border>
      <left/>
      <right/>
      <top/>
      <bottom style="thick">
        <color theme="4" tint="0.499984740745262"/>
      </bottom>
      <diagonal/>
    </border>
    <border>
      <left style="thin">
        <color rgb="FF7F7F7F"/>
      </left>
      <right style="thin">
        <color rgb="FF7F7F7F"/>
      </right>
      <top style="thin">
        <color rgb="FF7F7F7F"/>
      </top>
      <bottom style="thin">
        <color rgb="FF7F7F7F"/>
      </bottom>
      <diagonal/>
    </border>
    <border>
      <left/>
      <right/>
      <top/>
      <bottom style="medium">
        <color theme="0"/>
      </bottom>
      <diagonal/>
    </border>
  </borders>
  <cellStyleXfs count="8">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3" fillId="2" borderId="0" applyNumberFormat="0" applyBorder="0" applyAlignment="0" applyProtection="0"/>
    <xf numFmtId="0" fontId="4" fillId="3" borderId="2" applyNumberFormat="0" applyAlignment="0" applyProtection="0"/>
    <xf numFmtId="0" fontId="6" fillId="4" borderId="0" applyNumberFormat="0" applyBorder="0" applyAlignment="0" applyProtection="0"/>
    <xf numFmtId="0" fontId="1" fillId="5" borderId="0" applyNumberFormat="0" applyBorder="0" applyAlignment="0" applyProtection="0"/>
  </cellStyleXfs>
  <cellXfs count="32">
    <xf numFmtId="0" fontId="0" fillId="0" borderId="0" xfId="0"/>
    <xf numFmtId="0" fontId="2" fillId="6" borderId="1" xfId="3" applyFont="1" applyFill="1" applyBorder="1"/>
    <xf numFmtId="0" fontId="2" fillId="7" borderId="1" xfId="3" applyFont="1" applyFill="1" applyBorder="1"/>
    <xf numFmtId="0" fontId="2" fillId="7" borderId="1" xfId="5" applyFont="1" applyFill="1" applyBorder="1" applyProtection="1">
      <protection locked="0"/>
    </xf>
    <xf numFmtId="9" fontId="2" fillId="7" borderId="1" xfId="2" applyFont="1" applyFill="1" applyBorder="1" applyAlignment="1">
      <alignment horizontal="center"/>
    </xf>
    <xf numFmtId="44" fontId="2" fillId="7" borderId="1" xfId="1" applyFont="1" applyFill="1" applyBorder="1"/>
    <xf numFmtId="9" fontId="8" fillId="7" borderId="1" xfId="6" applyNumberFormat="1" applyFont="1" applyFill="1" applyBorder="1" applyAlignment="1">
      <alignment horizontal="center"/>
    </xf>
    <xf numFmtId="0" fontId="2" fillId="7" borderId="1" xfId="3" applyFont="1" applyFill="1" applyBorder="1" applyProtection="1">
      <protection locked="0"/>
    </xf>
    <xf numFmtId="9" fontId="5" fillId="7" borderId="1" xfId="7" applyNumberFormat="1" applyFont="1" applyFill="1" applyBorder="1" applyAlignment="1">
      <alignment horizontal="center"/>
    </xf>
    <xf numFmtId="0" fontId="2" fillId="7" borderId="2" xfId="3" applyFont="1" applyFill="1" applyBorder="1"/>
    <xf numFmtId="0" fontId="2" fillId="7" borderId="0" xfId="3" applyFont="1" applyFill="1" applyBorder="1"/>
    <xf numFmtId="0" fontId="2" fillId="7" borderId="1" xfId="3" applyFont="1" applyFill="1" applyBorder="1" applyAlignment="1">
      <alignment horizontal="center"/>
    </xf>
    <xf numFmtId="9" fontId="2" fillId="7" borderId="0" xfId="2" applyFont="1" applyFill="1" applyBorder="1" applyAlignment="1">
      <alignment horizontal="center"/>
    </xf>
    <xf numFmtId="44" fontId="2" fillId="7" borderId="0" xfId="1" applyFont="1" applyFill="1" applyBorder="1"/>
    <xf numFmtId="0" fontId="9" fillId="8" borderId="0" xfId="0" applyFont="1" applyFill="1" applyBorder="1"/>
    <xf numFmtId="0" fontId="10" fillId="0" borderId="0" xfId="0" applyFont="1" applyBorder="1"/>
    <xf numFmtId="0" fontId="9" fillId="9" borderId="0" xfId="0" applyFont="1" applyFill="1" applyBorder="1"/>
    <xf numFmtId="44" fontId="9" fillId="9" borderId="0" xfId="1" applyFont="1" applyFill="1" applyBorder="1"/>
    <xf numFmtId="44" fontId="9" fillId="9" borderId="0" xfId="1" applyFont="1" applyFill="1" applyBorder="1" applyAlignment="1">
      <alignment horizontal="right"/>
    </xf>
    <xf numFmtId="0" fontId="11" fillId="10" borderId="3" xfId="0" applyFont="1" applyFill="1" applyBorder="1"/>
    <xf numFmtId="0" fontId="12" fillId="11" borderId="0" xfId="0" applyFont="1" applyFill="1"/>
    <xf numFmtId="0" fontId="12" fillId="12" borderId="0" xfId="0" applyFont="1" applyFill="1"/>
    <xf numFmtId="3" fontId="12" fillId="11" borderId="0" xfId="0" applyNumberFormat="1" applyFont="1" applyFill="1"/>
    <xf numFmtId="10" fontId="11" fillId="11" borderId="0" xfId="2" applyNumberFormat="1" applyFont="1" applyFill="1"/>
    <xf numFmtId="0" fontId="12" fillId="13" borderId="0" xfId="0" applyFont="1" applyFill="1"/>
    <xf numFmtId="3" fontId="11" fillId="11" borderId="0" xfId="0" applyNumberFormat="1" applyFont="1" applyFill="1"/>
    <xf numFmtId="0" fontId="3" fillId="2" borderId="0" xfId="4" applyBorder="1"/>
    <xf numFmtId="16" fontId="3" fillId="2" borderId="0" xfId="4" applyNumberFormat="1" applyBorder="1"/>
    <xf numFmtId="44" fontId="3" fillId="2" borderId="0" xfId="4" applyNumberFormat="1" applyBorder="1"/>
    <xf numFmtId="0" fontId="13" fillId="14" borderId="0" xfId="0" applyFont="1" applyFill="1"/>
    <xf numFmtId="44" fontId="13" fillId="14" borderId="0" xfId="0" applyNumberFormat="1" applyFont="1" applyFill="1"/>
    <xf numFmtId="14" fontId="0" fillId="0" borderId="0" xfId="0" applyNumberFormat="1"/>
  </cellXfs>
  <cellStyles count="8">
    <cellStyle name="40 % - Accent3" xfId="7" builtinId="39"/>
    <cellStyle name="Accent3" xfId="6" builtinId="37"/>
    <cellStyle name="Entrée" xfId="5" builtinId="20"/>
    <cellStyle name="Monétaire" xfId="1" builtinId="4"/>
    <cellStyle name="Neutre" xfId="4" builtinId="28"/>
    <cellStyle name="Normal" xfId="0" builtinId="0"/>
    <cellStyle name="Pourcentage" xfId="2" builtinId="5"/>
    <cellStyle name="Titre 2" xfId="3" builtinId="17"/>
  </cellStyles>
  <dxfs count="28">
    <dxf>
      <font>
        <color rgb="FF9C0006"/>
      </font>
      <fill>
        <patternFill>
          <bgColor rgb="FFFFC7CE"/>
        </patternFill>
      </fill>
    </dxf>
    <dxf>
      <numFmt numFmtId="21" formatCode="dd/mmm"/>
    </dxf>
    <dxf>
      <font>
        <b val="0"/>
        <i val="0"/>
        <strike val="0"/>
        <condense val="0"/>
        <extend val="0"/>
        <outline val="0"/>
        <shadow val="0"/>
        <u val="none"/>
        <vertAlign val="baseline"/>
        <sz val="11"/>
        <color rgb="FF9C6500"/>
        <name val="Calibri"/>
        <scheme val="minor"/>
      </font>
      <fill>
        <patternFill patternType="solid">
          <fgColor indexed="64"/>
          <bgColor rgb="FFFFEB9C"/>
        </patternFill>
      </fill>
    </dxf>
    <dxf>
      <font>
        <b val="0"/>
        <i val="0"/>
        <strike val="0"/>
        <condense val="0"/>
        <extend val="0"/>
        <outline val="0"/>
        <shadow val="0"/>
        <u val="none"/>
        <vertAlign val="baseline"/>
        <sz val="11"/>
        <color rgb="FF9C6500"/>
        <name val="Calibri"/>
        <scheme val="minor"/>
      </font>
      <numFmt numFmtId="34" formatCode="_ * #,##0.00_)\ &quot;$&quot;_ ;_ * \(#,##0.00\)\ &quot;$&quot;_ ;_ * &quot;-&quot;??_)\ &quot;$&quot;_ ;_ @_ "/>
      <fill>
        <patternFill patternType="solid">
          <fgColor indexed="64"/>
          <bgColor rgb="FFFFEB9C"/>
        </patternFill>
      </fill>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fill>
        <patternFill patternType="solid">
          <fgColor theme="9"/>
          <bgColor theme="8" tint="0.39997558519241921"/>
        </patternFill>
      </fill>
    </dxf>
    <dxf>
      <font>
        <b/>
        <i val="0"/>
        <strike val="0"/>
        <condense val="0"/>
        <extend val="0"/>
        <outline val="0"/>
        <shadow val="0"/>
        <u val="none"/>
        <vertAlign val="baseline"/>
        <sz val="11"/>
        <color auto="1"/>
        <name val="Calibri"/>
        <scheme val="minor"/>
      </font>
      <numFmt numFmtId="14" formatCode="0.00%"/>
      <fill>
        <patternFill patternType="solid">
          <bgColor theme="8" tint="0.39997558519241921"/>
        </patternFill>
      </fill>
    </dxf>
    <dxf>
      <font>
        <strike val="0"/>
        <outline val="0"/>
        <shadow val="0"/>
        <u val="none"/>
        <vertAlign val="baseline"/>
        <sz val="11"/>
        <color auto="1"/>
        <name val="Calibri"/>
        <scheme val="minor"/>
      </font>
      <fill>
        <patternFill patternType="solid">
          <bgColor theme="8" tint="0.39997558519241921"/>
        </patternFill>
      </fill>
    </dxf>
    <dxf>
      <font>
        <b val="0"/>
        <i val="0"/>
        <strike val="0"/>
        <condense val="0"/>
        <extend val="0"/>
        <outline val="0"/>
        <shadow val="0"/>
        <u val="none"/>
        <vertAlign val="baseline"/>
        <sz val="11"/>
        <color auto="1"/>
        <name val="Calibri"/>
        <scheme val="minor"/>
      </font>
      <fill>
        <patternFill patternType="solid">
          <fgColor theme="9"/>
          <bgColor theme="8" tint="0.39997558519241921"/>
        </patternFill>
      </fill>
    </dxf>
    <dxf>
      <font>
        <strike val="0"/>
        <outline val="0"/>
        <shadow val="0"/>
        <u val="none"/>
        <vertAlign val="baseline"/>
        <sz val="11"/>
        <color auto="1"/>
        <name val="Calibri"/>
        <scheme val="minor"/>
      </font>
      <fill>
        <patternFill patternType="solid">
          <bgColor theme="8" tint="0.39997558519241921"/>
        </patternFill>
      </fill>
    </dxf>
    <dxf>
      <font>
        <strike val="0"/>
        <outline val="0"/>
        <shadow val="0"/>
        <u val="none"/>
        <vertAlign val="baseline"/>
        <sz val="11"/>
        <color auto="1"/>
        <name val="Calibri"/>
        <scheme val="minor"/>
      </font>
      <fill>
        <patternFill patternType="solid">
          <bgColor theme="8" tint="0.39997558519241921"/>
        </patternFill>
      </fill>
    </dxf>
    <dxf>
      <font>
        <b val="0"/>
        <i val="0"/>
        <strike val="0"/>
        <condense val="0"/>
        <extend val="0"/>
        <outline val="0"/>
        <shadow val="0"/>
        <u val="none"/>
        <vertAlign val="baseline"/>
        <sz val="16"/>
        <color theme="1"/>
        <name val="Arial"/>
        <scheme val="none"/>
      </font>
      <fill>
        <patternFill patternType="solid">
          <fgColor indexed="64"/>
          <bgColor theme="8" tint="0.79998168889431442"/>
        </patternFill>
      </fill>
      <alignment horizontal="right" vertical="bottom" textRotation="0" wrapText="0" justifyLastLine="0" shrinkToFit="0"/>
    </dxf>
    <dxf>
      <font>
        <b val="0"/>
        <i val="0"/>
        <strike val="0"/>
        <condense val="0"/>
        <extend val="0"/>
        <outline val="0"/>
        <shadow val="0"/>
        <u val="none"/>
        <vertAlign val="baseline"/>
        <sz val="16"/>
        <color theme="1"/>
        <name val="Arial"/>
        <scheme val="none"/>
      </font>
      <fill>
        <patternFill patternType="solid">
          <fgColor indexed="64"/>
          <bgColor theme="8" tint="0.79998168889431442"/>
        </patternFill>
      </fill>
    </dxf>
    <dxf>
      <font>
        <b val="0"/>
        <i val="0"/>
        <strike val="0"/>
        <condense val="0"/>
        <extend val="0"/>
        <outline val="0"/>
        <shadow val="0"/>
        <u val="none"/>
        <vertAlign val="baseline"/>
        <sz val="16"/>
        <color theme="1"/>
        <name val="Arial"/>
        <scheme val="none"/>
      </font>
      <fill>
        <patternFill patternType="solid">
          <fgColor indexed="64"/>
          <bgColor theme="8" tint="0.79998168889431442"/>
        </patternFill>
      </fill>
    </dxf>
    <dxf>
      <font>
        <b val="0"/>
        <i val="0"/>
        <strike val="0"/>
        <outline val="0"/>
        <shadow val="0"/>
        <u val="none"/>
        <vertAlign val="baseline"/>
        <sz val="16"/>
        <color theme="1"/>
        <name val="Arial"/>
        <scheme val="none"/>
      </font>
      <fill>
        <patternFill patternType="solid">
          <fgColor indexed="64"/>
          <bgColor theme="8" tint="0.79998168889431442"/>
        </patternFill>
      </fill>
    </dxf>
    <dxf>
      <font>
        <b val="0"/>
        <i val="0"/>
        <strike val="0"/>
        <outline val="0"/>
        <shadow val="0"/>
        <u val="none"/>
        <vertAlign val="baseline"/>
        <sz val="16"/>
        <color theme="1"/>
        <name val="Arial"/>
        <scheme val="none"/>
      </font>
      <fill>
        <patternFill patternType="solid">
          <fgColor indexed="64"/>
          <bgColor theme="8" tint="0.79998168889431442"/>
        </patternFill>
      </fill>
    </dxf>
    <dxf>
      <font>
        <b val="0"/>
        <i val="0"/>
        <strike val="0"/>
        <outline val="0"/>
        <shadow val="0"/>
        <u val="none"/>
        <vertAlign val="baseline"/>
        <sz val="16"/>
        <color theme="1"/>
        <name val="Arial"/>
        <scheme val="none"/>
      </font>
      <fill>
        <patternFill patternType="solid">
          <fgColor indexed="64"/>
          <bgColor theme="8" tint="0.79998168889431442"/>
        </patternFill>
      </fill>
    </dxf>
    <dxf>
      <font>
        <b val="0"/>
        <i val="0"/>
        <strike val="0"/>
        <condense val="0"/>
        <extend val="0"/>
        <outline val="0"/>
        <shadow val="0"/>
        <u val="none"/>
        <vertAlign val="baseline"/>
        <sz val="16"/>
        <color theme="1"/>
        <name val="Arial"/>
        <scheme val="none"/>
      </font>
      <fill>
        <patternFill patternType="solid">
          <fgColor indexed="64"/>
          <bgColor theme="8" tint="0.79998168889431442"/>
        </patternFill>
      </fill>
    </dxf>
    <dxf>
      <font>
        <b val="0"/>
        <i val="0"/>
        <strike val="0"/>
        <outline val="0"/>
        <shadow val="0"/>
        <u val="none"/>
        <vertAlign val="baseline"/>
        <sz val="16"/>
        <color theme="1"/>
        <name val="Arial"/>
        <scheme val="none"/>
      </font>
      <fill>
        <patternFill patternType="solid">
          <fgColor indexed="64"/>
          <bgColor theme="1"/>
        </patternFill>
      </fill>
    </dxf>
    <dxf>
      <font>
        <b/>
        <i val="0"/>
        <strike val="0"/>
        <outline val="0"/>
        <shadow val="0"/>
        <u val="none"/>
        <vertAlign val="baseline"/>
        <name val="Calibri"/>
        <scheme val="minor"/>
      </font>
      <fill>
        <patternFill patternType="solid">
          <fgColor indexed="64"/>
          <bgColor theme="2" tint="-9.9978637043366805E-2"/>
        </patternFill>
      </fill>
    </dxf>
    <dxf>
      <font>
        <b/>
        <i val="0"/>
        <strike val="0"/>
        <outline val="0"/>
        <shadow val="0"/>
        <u val="none"/>
        <vertAlign val="baseline"/>
        <name val="Calibri"/>
        <scheme val="minor"/>
      </font>
      <numFmt numFmtId="34" formatCode="_ * #,##0.00_)\ &quot;$&quot;_ ;_ * \(#,##0.00\)\ &quot;$&quot;_ ;_ * &quot;-&quot;??_)\ &quot;$&quot;_ ;_ @_ "/>
      <fill>
        <patternFill patternType="solid">
          <fgColor indexed="64"/>
          <bgColor theme="2" tint="-9.9978637043366805E-2"/>
        </patternFill>
      </fill>
    </dxf>
    <dxf>
      <font>
        <b/>
        <i val="0"/>
        <strike val="0"/>
        <outline val="0"/>
        <shadow val="0"/>
        <u val="none"/>
        <vertAlign val="baseline"/>
        <name val="Calibri"/>
        <scheme val="minor"/>
      </font>
      <fill>
        <patternFill patternType="solid">
          <fgColor indexed="64"/>
          <bgColor theme="2" tint="-9.9978637043366805E-2"/>
        </patternFill>
      </fill>
      <alignment horizontal="center" vertical="bottom" textRotation="0" wrapText="0" indent="0" justifyLastLine="0" shrinkToFit="0" readingOrder="0"/>
    </dxf>
    <dxf>
      <font>
        <b/>
        <i val="0"/>
        <strike val="0"/>
        <outline val="0"/>
        <shadow val="0"/>
        <u val="none"/>
        <vertAlign val="baseline"/>
        <name val="Calibri"/>
        <scheme val="minor"/>
      </font>
      <fill>
        <patternFill patternType="solid">
          <fgColor indexed="64"/>
          <bgColor theme="2" tint="-9.9978637043366805E-2"/>
        </patternFill>
      </fill>
    </dxf>
    <dxf>
      <font>
        <b/>
        <i val="0"/>
        <strike val="0"/>
        <outline val="0"/>
        <shadow val="0"/>
        <u val="none"/>
        <vertAlign val="baseline"/>
        <name val="Calibri"/>
        <scheme val="minor"/>
      </font>
      <fill>
        <patternFill patternType="solid">
          <fgColor indexed="64"/>
          <bgColor theme="2" tint="-9.9978637043366805E-2"/>
        </patternFill>
      </fill>
    </dxf>
    <dxf>
      <font>
        <b/>
        <i val="0"/>
        <strike val="0"/>
        <outline val="0"/>
        <shadow val="0"/>
        <u val="none"/>
        <vertAlign val="baseline"/>
        <name val="Calibri"/>
        <scheme val="minor"/>
      </font>
      <fill>
        <patternFill patternType="solid">
          <fgColor indexed="64"/>
          <bgColor theme="2"/>
        </patternFill>
      </fill>
    </dxf>
    <dxf>
      <border diagonalUp="0" diagonalDown="0"/>
    </dxf>
    <dxf>
      <border outline="0">
        <bottom style="thick">
          <color theme="4" tint="0.499984740745262"/>
        </bottom>
      </border>
    </dxf>
    <dxf>
      <border diagonalUp="0" diagonalDown="0">
        <left style="medium">
          <color indexed="64"/>
        </left>
        <right style="medium">
          <color indexed="64"/>
        </right>
        <top style="medium">
          <color indexed="64"/>
        </top>
        <bottom style="medium">
          <color indexed="64"/>
        </bottom>
      </border>
    </dxf>
  </dxfs>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externalLink" Target="externalLinks/externalLink1.xml"/><Relationship Id="rId6" Type="http://schemas.openxmlformats.org/officeDocument/2006/relationships/theme" Target="theme/theme1.xml"/><Relationship Id="rId7" Type="http://schemas.openxmlformats.org/officeDocument/2006/relationships/styles" Target="styles.xml"/><Relationship Id="rId8" Type="http://schemas.openxmlformats.org/officeDocument/2006/relationships/sharedStrings" Target="sharedStrings.xml"/><Relationship Id="rId9"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charts/_rels/chart1.xml.rels><?xml version="1.0" encoding="UTF-8" standalone="yes"?>
<Relationships xmlns="http://schemas.openxmlformats.org/package/2006/relationships"><Relationship Id="rId1" Type="http://schemas.microsoft.com/office/2011/relationships/chartStyle" Target="style1.xml"/><Relationship Id="rId2" Type="http://schemas.microsoft.com/office/2011/relationships/chartColorStyle" Target="colors1.xml"/></Relationships>
</file>

<file path=xl/charts/_rels/chart2.xml.rels><?xml version="1.0" encoding="UTF-8" standalone="yes"?>
<Relationships xmlns="http://schemas.openxmlformats.org/package/2006/relationships"><Relationship Id="rId1" Type="http://schemas.microsoft.com/office/2011/relationships/chartStyle" Target="style2.xml"/><Relationship Id="rId2" Type="http://schemas.microsoft.com/office/2011/relationships/chartColorStyle" Target="colors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l">
              <a:defRPr sz="1600" b="1" i="0" u="none" strike="noStrike" kern="1200" cap="all" baseline="0">
                <a:solidFill>
                  <a:schemeClr val="tx1">
                    <a:lumMod val="65000"/>
                    <a:lumOff val="35000"/>
                  </a:schemeClr>
                </a:solidFill>
                <a:latin typeface="+mn-lt"/>
                <a:ea typeface="+mn-ea"/>
                <a:cs typeface="+mn-cs"/>
              </a:defRPr>
            </a:pPr>
            <a:r>
              <a:rPr lang="en-US"/>
              <a:t>Publicity </a:t>
            </a:r>
          </a:p>
          <a:p>
            <a:pPr algn="l">
              <a:defRPr/>
            </a:pPr>
            <a:r>
              <a:rPr lang="en-US"/>
              <a:t>Budget ($)</a:t>
            </a:r>
          </a:p>
        </c:rich>
      </c:tx>
      <c:layout>
        <c:manualLayout>
          <c:xMode val="edge"/>
          <c:yMode val="edge"/>
          <c:x val="0.398257839721254"/>
          <c:y val="0.0231481481481481"/>
        </c:manualLayout>
      </c:layout>
      <c:overlay val="0"/>
      <c:spPr>
        <a:noFill/>
        <a:ln>
          <a:noFill/>
        </a:ln>
        <a:effectLst/>
      </c:spPr>
      <c:txPr>
        <a:bodyPr rot="0" spcFirstLastPara="1" vertOverflow="ellipsis" vert="horz" wrap="square" anchor="ctr" anchorCtr="1"/>
        <a:lstStyle/>
        <a:p>
          <a:pPr algn="l">
            <a:defRPr sz="1600" b="1" i="0" u="none" strike="noStrike" kern="1200" cap="all" baseline="0">
              <a:solidFill>
                <a:schemeClr val="tx1">
                  <a:lumMod val="65000"/>
                  <a:lumOff val="35000"/>
                </a:schemeClr>
              </a:solidFill>
              <a:latin typeface="+mn-lt"/>
              <a:ea typeface="+mn-ea"/>
              <a:cs typeface="+mn-cs"/>
            </a:defRPr>
          </a:pPr>
          <a:endParaRPr lang="fr-FR"/>
        </a:p>
      </c:tx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tx>
            <c:strRef>
              <c:f>'Publicity Budget'!$E$25</c:f>
              <c:strCache>
                <c:ptCount val="1"/>
                <c:pt idx="0">
                  <c:v>Budget ($)</c:v>
                </c:pt>
              </c:strCache>
            </c:strRef>
          </c:tx>
          <c:explosion val="5"/>
          <c:dPt>
            <c:idx val="0"/>
            <c:bubble3D val="0"/>
            <c:spPr>
              <a:solidFill>
                <a:schemeClr val="accent1"/>
              </a:solidFill>
              <a:ln>
                <a:noFill/>
              </a:ln>
              <a:effectLst>
                <a:outerShdw blurRad="88900" sx="102000" sy="102000" algn="ctr" rotWithShape="0">
                  <a:prstClr val="black">
                    <a:alpha val="10000"/>
                  </a:prstClr>
                </a:outerShdw>
              </a:effectLst>
              <a:scene3d>
                <a:camera prst="orthographicFront"/>
                <a:lightRig rig="threePt" dir="t"/>
              </a:scene3d>
              <a:sp3d>
                <a:bevelT w="127000" h="127000"/>
                <a:bevelB w="127000" h="127000"/>
              </a:sp3d>
            </c:spPr>
          </c:dPt>
          <c:dPt>
            <c:idx val="1"/>
            <c:bubble3D val="0"/>
            <c:spPr>
              <a:solidFill>
                <a:schemeClr val="accent2"/>
              </a:solidFill>
              <a:ln>
                <a:noFill/>
              </a:ln>
              <a:effectLst>
                <a:outerShdw blurRad="88900" sx="102000" sy="102000" algn="ctr" rotWithShape="0">
                  <a:prstClr val="black">
                    <a:alpha val="10000"/>
                  </a:prstClr>
                </a:outerShdw>
              </a:effectLst>
              <a:scene3d>
                <a:camera prst="orthographicFront"/>
                <a:lightRig rig="threePt" dir="t"/>
              </a:scene3d>
              <a:sp3d>
                <a:bevelT w="127000" h="127000"/>
                <a:bevelB w="127000" h="127000"/>
              </a:sp3d>
            </c:spPr>
          </c:dPt>
          <c:dPt>
            <c:idx val="2"/>
            <c:bubble3D val="0"/>
            <c:spPr>
              <a:solidFill>
                <a:schemeClr val="accent3"/>
              </a:solidFill>
              <a:ln>
                <a:noFill/>
              </a:ln>
              <a:effectLst>
                <a:outerShdw blurRad="88900" sx="102000" sy="102000" algn="ctr" rotWithShape="0">
                  <a:prstClr val="black">
                    <a:alpha val="10000"/>
                  </a:prstClr>
                </a:outerShdw>
              </a:effectLst>
              <a:scene3d>
                <a:camera prst="orthographicFront"/>
                <a:lightRig rig="threePt" dir="t"/>
              </a:scene3d>
              <a:sp3d>
                <a:bevelT w="127000" h="127000"/>
                <a:bevelB w="127000" h="127000"/>
              </a:sp3d>
            </c:spPr>
          </c:dPt>
          <c:dPt>
            <c:idx val="3"/>
            <c:bubble3D val="0"/>
            <c:spPr>
              <a:solidFill>
                <a:schemeClr val="accent4"/>
              </a:solidFill>
              <a:ln>
                <a:noFill/>
              </a:ln>
              <a:effectLst>
                <a:outerShdw blurRad="88900" sx="102000" sy="102000" algn="ctr" rotWithShape="0">
                  <a:prstClr val="black">
                    <a:alpha val="10000"/>
                  </a:prstClr>
                </a:outerShdw>
              </a:effectLst>
              <a:scene3d>
                <a:camera prst="orthographicFront"/>
                <a:lightRig rig="threePt" dir="t"/>
              </a:scene3d>
              <a:sp3d>
                <a:bevelT w="127000" h="127000"/>
                <a:bevelB w="127000" h="127000"/>
              </a:sp3d>
            </c:spPr>
          </c:dPt>
          <c:dLbls>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fr-FR"/>
                </a:p>
              </c:txPr>
              <c:dLblPos val="outEnd"/>
              <c:showLegendKey val="0"/>
              <c:showVal val="0"/>
              <c:showCatName val="1"/>
              <c:showSerName val="0"/>
              <c:showPercent val="1"/>
              <c:showBubbleSize val="0"/>
            </c:dLbl>
            <c:dLbl>
              <c:idx val="1"/>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2"/>
                      </a:solidFill>
                      <a:latin typeface="+mn-lt"/>
                      <a:ea typeface="+mn-ea"/>
                      <a:cs typeface="+mn-cs"/>
                    </a:defRPr>
                  </a:pPr>
                  <a:endParaRPr lang="fr-FR"/>
                </a:p>
              </c:txPr>
              <c:dLblPos val="outEnd"/>
              <c:showLegendKey val="0"/>
              <c:showVal val="0"/>
              <c:showCatName val="1"/>
              <c:showSerName val="0"/>
              <c:showPercent val="1"/>
              <c:showBubbleSize val="0"/>
            </c:dLbl>
            <c:dLbl>
              <c:idx val="2"/>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3"/>
                      </a:solidFill>
                      <a:latin typeface="+mn-lt"/>
                      <a:ea typeface="+mn-ea"/>
                      <a:cs typeface="+mn-cs"/>
                    </a:defRPr>
                  </a:pPr>
                  <a:endParaRPr lang="fr-FR"/>
                </a:p>
              </c:txPr>
              <c:dLblPos val="outEnd"/>
              <c:showLegendKey val="0"/>
              <c:showVal val="0"/>
              <c:showCatName val="1"/>
              <c:showSerName val="0"/>
              <c:showPercent val="1"/>
              <c:showBubbleSize val="0"/>
            </c:dLbl>
            <c:dLbl>
              <c:idx val="3"/>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4"/>
                      </a:solidFill>
                      <a:latin typeface="+mn-lt"/>
                      <a:ea typeface="+mn-ea"/>
                      <a:cs typeface="+mn-cs"/>
                    </a:defRPr>
                  </a:pPr>
                  <a:endParaRPr lang="fr-FR"/>
                </a:p>
              </c:txPr>
              <c:dLblPos val="outEnd"/>
              <c:showLegendKey val="0"/>
              <c:showVal val="0"/>
              <c:showCatName val="1"/>
              <c:showSerName val="0"/>
              <c:showPercent val="1"/>
              <c:showBubbleSize val="0"/>
            </c:dLbl>
            <c:dLblPos val="out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'Publicity Budget'!$C$26:$C$29</c:f>
              <c:strCache>
                <c:ptCount val="4"/>
                <c:pt idx="0">
                  <c:v>Journals</c:v>
                </c:pt>
                <c:pt idx="1">
                  <c:v>Radio</c:v>
                </c:pt>
                <c:pt idx="2">
                  <c:v>Local Television </c:v>
                </c:pt>
                <c:pt idx="3">
                  <c:v>Social Media</c:v>
                </c:pt>
              </c:strCache>
            </c:strRef>
          </c:cat>
          <c:val>
            <c:numRef>
              <c:f>'Publicity Budget'!$E$26:$E$29</c:f>
              <c:numCache>
                <c:formatCode>_("$"* #,##0.00_);_("$"* \(#,##0.00\);_("$"* "-"??_);_(@_)</c:formatCode>
                <c:ptCount val="4"/>
                <c:pt idx="0">
                  <c:v>1000.0</c:v>
                </c:pt>
                <c:pt idx="1">
                  <c:v>2500.0</c:v>
                </c:pt>
                <c:pt idx="2">
                  <c:v>2500.0</c:v>
                </c:pt>
                <c:pt idx="3">
                  <c:v>4000.0</c:v>
                </c:pt>
              </c:numCache>
            </c:numRef>
          </c:val>
        </c:ser>
        <c:dLbls>
          <c:dLblPos val="outEnd"/>
          <c:showLegendKey val="0"/>
          <c:showVal val="0"/>
          <c:showCatName val="0"/>
          <c:showSerName val="0"/>
          <c:showPercent val="1"/>
          <c:showBubbleSize val="0"/>
          <c:showLeaderLines val="1"/>
        </c:dLbls>
      </c:pie3D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orientation="portrait" horizontalDpi="0" verticalDpi="0"/>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r>
              <a:rPr lang="fr-CA"/>
              <a:t>Allocation over 1 year</a:t>
            </a:r>
          </a:p>
        </c:rich>
      </c:tx>
      <c:layout/>
      <c:overlay val="0"/>
      <c:spPr>
        <a:noFill/>
        <a:ln>
          <a:noFill/>
        </a:ln>
        <a:effectLst/>
      </c:spPr>
      <c:txPr>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Allocation!$C$40:$C$51</c:f>
              <c:strCache>
                <c:ptCount val="12"/>
                <c:pt idx="0">
                  <c:v>01-janv</c:v>
                </c:pt>
                <c:pt idx="1">
                  <c:v>01-févr</c:v>
                </c:pt>
                <c:pt idx="2">
                  <c:v>01-mars</c:v>
                </c:pt>
                <c:pt idx="3">
                  <c:v>01-avr</c:v>
                </c:pt>
                <c:pt idx="4">
                  <c:v>01-mai</c:v>
                </c:pt>
                <c:pt idx="5">
                  <c:v>01-juin</c:v>
                </c:pt>
                <c:pt idx="6">
                  <c:v>01-juil</c:v>
                </c:pt>
                <c:pt idx="7">
                  <c:v>01-août</c:v>
                </c:pt>
                <c:pt idx="8">
                  <c:v>01-sept</c:v>
                </c:pt>
                <c:pt idx="9">
                  <c:v>01-oct</c:v>
                </c:pt>
                <c:pt idx="10">
                  <c:v>01-nov</c:v>
                </c:pt>
                <c:pt idx="11">
                  <c:v>01-déc</c:v>
                </c:pt>
              </c:strCache>
            </c:strRef>
          </c:tx>
          <c:spPr>
            <a:solidFill>
              <a:schemeClr val="accent1">
                <a:alpha val="74000"/>
              </a:schemeClr>
            </a:solidFill>
            <a:ln>
              <a:noFill/>
            </a:ln>
            <a:effectLst>
              <a:innerShdw blurRad="114300">
                <a:schemeClr val="accent1">
                  <a:lumMod val="75000"/>
                </a:schemeClr>
              </a:inn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accent1">
                        <a:lumMod val="50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tx1">
                          <a:lumMod val="35000"/>
                          <a:lumOff val="65000"/>
                        </a:schemeClr>
                      </a:solidFill>
                    </a:ln>
                    <a:effectLst/>
                  </c:spPr>
                </c15:leaderLines>
              </c:ext>
            </c:extLst>
          </c:dLbls>
          <c:val>
            <c:numRef>
              <c:f>Allocation!$D$40:$D$51</c:f>
              <c:numCache>
                <c:formatCode>_("$"* #,##0.00_);_("$"* \(#,##0.00\);_("$"* "-"??_);_(@_)</c:formatCode>
                <c:ptCount val="12"/>
                <c:pt idx="0">
                  <c:v>10000.0</c:v>
                </c:pt>
                <c:pt idx="1">
                  <c:v>10000.0</c:v>
                </c:pt>
                <c:pt idx="2">
                  <c:v>10000.0</c:v>
                </c:pt>
                <c:pt idx="3">
                  <c:v>10000.0</c:v>
                </c:pt>
                <c:pt idx="4">
                  <c:v>10000.0</c:v>
                </c:pt>
                <c:pt idx="5">
                  <c:v>10000.0</c:v>
                </c:pt>
                <c:pt idx="6">
                  <c:v>10000.0</c:v>
                </c:pt>
                <c:pt idx="7">
                  <c:v>10000.0</c:v>
                </c:pt>
                <c:pt idx="8">
                  <c:v>10000.0</c:v>
                </c:pt>
                <c:pt idx="9">
                  <c:v>10000.0</c:v>
                </c:pt>
                <c:pt idx="10">
                  <c:v>10000.0</c:v>
                </c:pt>
                <c:pt idx="11">
                  <c:v>10000.0</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Lst>
        </c:ser>
        <c:dLbls>
          <c:showLegendKey val="0"/>
          <c:showVal val="1"/>
          <c:showCatName val="0"/>
          <c:showSerName val="0"/>
          <c:showPercent val="0"/>
          <c:showBubbleSize val="0"/>
        </c:dLbls>
        <c:gapWidth val="150"/>
        <c:axId val="-491729088"/>
        <c:axId val="-491727040"/>
      </c:barChart>
      <c:catAx>
        <c:axId val="-491729088"/>
        <c:scaling>
          <c:orientation val="minMax"/>
        </c:scaling>
        <c:delete val="0"/>
        <c:axPos val="b"/>
        <c:numFmt formatCode="d\-mmm"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cap="none" spc="20" normalizeH="0" baseline="0">
                <a:solidFill>
                  <a:schemeClr val="tx1">
                    <a:lumMod val="65000"/>
                    <a:lumOff val="35000"/>
                  </a:schemeClr>
                </a:solidFill>
                <a:latin typeface="+mn-lt"/>
                <a:ea typeface="+mn-ea"/>
                <a:cs typeface="+mn-cs"/>
              </a:defRPr>
            </a:pPr>
            <a:endParaRPr lang="fr-FR"/>
          </a:p>
        </c:txPr>
        <c:crossAx val="-491727040"/>
        <c:crosses val="autoZero"/>
        <c:auto val="1"/>
        <c:lblAlgn val="ctr"/>
        <c:lblOffset val="100"/>
        <c:noMultiLvlLbl val="0"/>
      </c:catAx>
      <c:valAx>
        <c:axId val="-491727040"/>
        <c:scaling>
          <c:orientation val="minMax"/>
          <c:max val="20000.0"/>
        </c:scaling>
        <c:delete val="0"/>
        <c:axPos val="l"/>
        <c:majorGridlines>
          <c:spPr>
            <a:ln w="9525" cap="flat" cmpd="sng" algn="ctr">
              <a:solidFill>
                <a:schemeClr val="tx1">
                  <a:lumMod val="5000"/>
                  <a:lumOff val="9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spc="20" baseline="0">
                <a:solidFill>
                  <a:schemeClr val="tx1">
                    <a:lumMod val="65000"/>
                    <a:lumOff val="35000"/>
                  </a:schemeClr>
                </a:solidFill>
                <a:latin typeface="+mn-lt"/>
                <a:ea typeface="+mn-ea"/>
                <a:cs typeface="+mn-cs"/>
              </a:defRPr>
            </a:pPr>
            <a:endParaRPr lang="fr-FR"/>
          </a:p>
        </c:txPr>
        <c:crossAx val="-491729088"/>
        <c:crosses val="autoZero"/>
        <c:crossBetween val="between"/>
        <c:majorUnit val="2000.0"/>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zero"/>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84">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ap="none" spc="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cs:styleClr val="auto">
        <a:lumMod val="50000"/>
      </cs:styleClr>
    </cs:fontRef>
    <cs:defRPr sz="1000" b="1"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styleClr val="auto"/>
    </cs:effectRef>
    <cs:fontRef idx="minor">
      <a:schemeClr val="tx1"/>
    </cs:fontRef>
    <cs:spPr>
      <a:solidFill>
        <a:schemeClr val="phClr">
          <a:alpha val="74000"/>
        </a:schemeClr>
      </a:solidFill>
      <a:effectLst>
        <a:innerShdw blurRad="114300">
          <a:schemeClr val="phClr">
            <a:lumMod val="75000"/>
          </a:schemeClr>
        </a:innerShdw>
      </a:effectLst>
    </cs:spPr>
  </cs:dataPoint>
  <cs:dataPoint3D>
    <cs:lnRef idx="0"/>
    <cs:fillRef idx="0">
      <cs:styleClr val="auto"/>
    </cs:fillRef>
    <cs:effectRef idx="0">
      <cs:styleClr val="auto"/>
    </cs:effectRef>
    <cs:fontRef idx="minor">
      <a:schemeClr val="tx1"/>
    </cs:fontRef>
    <cs:spPr>
      <a:solidFill>
        <a:schemeClr val="phClr">
          <a:alpha val="74000"/>
        </a:schemeClr>
      </a:solidFill>
      <a:effectLst>
        <a:innerShdw blurRad="114300">
          <a:schemeClr val="phClr">
            <a:lumMod val="75000"/>
          </a:schemeClr>
        </a:innerShdw>
      </a:effectLst>
    </cs:spPr>
  </cs:dataPoint3D>
  <cs:dataPointLine>
    <cs:lnRef idx="0">
      <cs:styleClr val="auto"/>
    </cs:lnRef>
    <cs:fillRef idx="0"/>
    <cs:effectRef idx="0"/>
    <cs:fontRef idx="minor">
      <a:schemeClr val="dk1"/>
    </cs:fontRef>
    <cs:spPr>
      <a:ln w="28575" cap="rnd">
        <a:solidFill>
          <a:schemeClr val="phClr">
            <a:alpha val="70000"/>
          </a:schemeClr>
        </a:solidFill>
        <a:round/>
      </a:ln>
    </cs:spPr>
  </cs:dataPointLine>
  <cs:dataPointMarker>
    <cs:lnRef idx="0"/>
    <cs:fillRef idx="0">
      <cs:styleClr val="auto"/>
    </cs:fillRef>
    <cs:effectRef idx="0"/>
    <cs:fontRef idx="minor">
      <a:schemeClr val="dk1"/>
    </cs:fontRef>
    <cs:spPr>
      <a:solidFill>
        <a:schemeClr val="phClr">
          <a:alpha val="70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5000"/>
            <a:lumOff val="9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spc="50" baseline="0"/>
  </cs:title>
  <cs:trendline>
    <cs:lnRef idx="0">
      <cs:styleClr val="auto"/>
    </cs:lnRef>
    <cs:fillRef idx="0"/>
    <cs:effectRef idx="0"/>
    <cs:fontRef idx="minor">
      <a:schemeClr val="dk1"/>
    </cs:fontRef>
    <cs:spPr>
      <a:ln w="1587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spc="20" baseline="0"/>
  </cs:valueAxis>
  <cs:wall>
    <cs:lnRef idx="0"/>
    <cs:fillRef idx="0"/>
    <cs:effectRef idx="0"/>
    <cs:fontRef idx="minor">
      <a:schemeClr val="dk1"/>
    </cs:fontRef>
  </cs:wall>
</cs:chartStyle>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70324B05-E837-224C-AFFF-4060DC2DFE7C}" type="doc">
      <dgm:prSet loTypeId="urn:microsoft.com/office/officeart/2005/8/layout/list1" loCatId="" qsTypeId="urn:microsoft.com/office/officeart/2005/8/quickstyle/simple4" qsCatId="simple" csTypeId="urn:microsoft.com/office/officeart/2005/8/colors/accent1_2" csCatId="accent1" phldr="1"/>
      <dgm:spPr/>
      <dgm:t>
        <a:bodyPr/>
        <a:lstStyle/>
        <a:p>
          <a:endParaRPr lang="fr-FR"/>
        </a:p>
      </dgm:t>
    </dgm:pt>
    <dgm:pt modelId="{7F152927-B6D1-EA4E-A7DF-9DAFE21BFFF5}">
      <dgm:prSet phldrT="[Texte]"/>
      <dgm:spPr/>
      <dgm:t>
        <a:bodyPr/>
        <a:lstStyle/>
        <a:p>
          <a:r>
            <a:rPr lang="fr-FR"/>
            <a:t>Money spent per week: 1,637$</a:t>
          </a:r>
        </a:p>
      </dgm:t>
    </dgm:pt>
    <dgm:pt modelId="{57D444C7-3465-CE40-A138-83997355D082}" type="parTrans" cxnId="{CE3C560E-5339-0F48-8593-B621FE5B1533}">
      <dgm:prSet/>
      <dgm:spPr/>
      <dgm:t>
        <a:bodyPr/>
        <a:lstStyle/>
        <a:p>
          <a:endParaRPr lang="fr-FR"/>
        </a:p>
      </dgm:t>
    </dgm:pt>
    <dgm:pt modelId="{60F06D1C-3F04-AE4D-B25B-D7F2FD9B3539}" type="sibTrans" cxnId="{CE3C560E-5339-0F48-8593-B621FE5B1533}">
      <dgm:prSet/>
      <dgm:spPr/>
      <dgm:t>
        <a:bodyPr/>
        <a:lstStyle/>
        <a:p>
          <a:endParaRPr lang="fr-FR"/>
        </a:p>
      </dgm:t>
    </dgm:pt>
    <dgm:pt modelId="{339EB63E-B70D-1F40-BCC4-E47B1D156D99}">
      <dgm:prSet phldrT="[Texte]"/>
      <dgm:spPr/>
      <dgm:t>
        <a:bodyPr/>
        <a:lstStyle/>
        <a:p>
          <a:r>
            <a:rPr lang="fr-FR"/>
            <a:t>Money spent per month: 59,280$</a:t>
          </a:r>
        </a:p>
      </dgm:t>
    </dgm:pt>
    <dgm:pt modelId="{36A0C50F-5E9D-0549-8758-4A2AB1AA2A17}" type="parTrans" cxnId="{F647E66C-1216-0B41-B32E-6BE745BB9F4F}">
      <dgm:prSet/>
      <dgm:spPr/>
      <dgm:t>
        <a:bodyPr/>
        <a:lstStyle/>
        <a:p>
          <a:endParaRPr lang="fr-FR"/>
        </a:p>
      </dgm:t>
    </dgm:pt>
    <dgm:pt modelId="{D8C6703E-55C4-9E48-B5AC-49B381339505}" type="sibTrans" cxnId="{F647E66C-1216-0B41-B32E-6BE745BB9F4F}">
      <dgm:prSet/>
      <dgm:spPr/>
      <dgm:t>
        <a:bodyPr/>
        <a:lstStyle/>
        <a:p>
          <a:endParaRPr lang="fr-FR"/>
        </a:p>
      </dgm:t>
    </dgm:pt>
    <dgm:pt modelId="{4242DA9F-474D-2F49-9438-3B80B870090F}">
      <dgm:prSet phldrT="[Texte]"/>
      <dgm:spPr/>
      <dgm:t>
        <a:bodyPr/>
        <a:lstStyle/>
        <a:p>
          <a:r>
            <a:rPr lang="fr-FR"/>
            <a:t>Money spent per year: 711,360$</a:t>
          </a:r>
        </a:p>
      </dgm:t>
    </dgm:pt>
    <dgm:pt modelId="{49828DD7-3AC6-8E4E-A82A-BC205D54F47C}" type="parTrans" cxnId="{D721ED4F-F044-B54B-AD37-47456844C7E8}">
      <dgm:prSet/>
      <dgm:spPr/>
      <dgm:t>
        <a:bodyPr/>
        <a:lstStyle/>
        <a:p>
          <a:endParaRPr lang="fr-FR"/>
        </a:p>
      </dgm:t>
    </dgm:pt>
    <dgm:pt modelId="{C6CC13A0-C122-4842-95FA-85F4D9A61E0F}" type="sibTrans" cxnId="{D721ED4F-F044-B54B-AD37-47456844C7E8}">
      <dgm:prSet/>
      <dgm:spPr/>
      <dgm:t>
        <a:bodyPr/>
        <a:lstStyle/>
        <a:p>
          <a:endParaRPr lang="fr-FR"/>
        </a:p>
      </dgm:t>
    </dgm:pt>
    <dgm:pt modelId="{1D24B79D-DB06-7145-870B-5F9A6B8C4D0A}" type="pres">
      <dgm:prSet presAssocID="{70324B05-E837-224C-AFFF-4060DC2DFE7C}" presName="linear" presStyleCnt="0">
        <dgm:presLayoutVars>
          <dgm:dir/>
          <dgm:animLvl val="lvl"/>
          <dgm:resizeHandles val="exact"/>
        </dgm:presLayoutVars>
      </dgm:prSet>
      <dgm:spPr/>
    </dgm:pt>
    <dgm:pt modelId="{1D91AE91-BA68-4743-916E-870118C581FA}" type="pres">
      <dgm:prSet presAssocID="{7F152927-B6D1-EA4E-A7DF-9DAFE21BFFF5}" presName="parentLin" presStyleCnt="0"/>
      <dgm:spPr/>
    </dgm:pt>
    <dgm:pt modelId="{AF192E3E-C77B-3648-A01D-FA963610386A}" type="pres">
      <dgm:prSet presAssocID="{7F152927-B6D1-EA4E-A7DF-9DAFE21BFFF5}" presName="parentLeftMargin" presStyleLbl="node1" presStyleIdx="0" presStyleCnt="3"/>
      <dgm:spPr/>
    </dgm:pt>
    <dgm:pt modelId="{A1CC64BE-430C-9842-A369-6C8EA7348BFA}" type="pres">
      <dgm:prSet presAssocID="{7F152927-B6D1-EA4E-A7DF-9DAFE21BFFF5}" presName="parentText" presStyleLbl="node1" presStyleIdx="0" presStyleCnt="3">
        <dgm:presLayoutVars>
          <dgm:chMax val="0"/>
          <dgm:bulletEnabled val="1"/>
        </dgm:presLayoutVars>
      </dgm:prSet>
      <dgm:spPr/>
      <dgm:t>
        <a:bodyPr/>
        <a:lstStyle/>
        <a:p>
          <a:endParaRPr lang="fr-FR"/>
        </a:p>
      </dgm:t>
    </dgm:pt>
    <dgm:pt modelId="{690FF08D-E40D-6740-A2B6-A88255FF25E9}" type="pres">
      <dgm:prSet presAssocID="{7F152927-B6D1-EA4E-A7DF-9DAFE21BFFF5}" presName="negativeSpace" presStyleCnt="0"/>
      <dgm:spPr/>
    </dgm:pt>
    <dgm:pt modelId="{204309CD-5558-2443-B8B2-619B45AEF897}" type="pres">
      <dgm:prSet presAssocID="{7F152927-B6D1-EA4E-A7DF-9DAFE21BFFF5}" presName="childText" presStyleLbl="conFgAcc1" presStyleIdx="0" presStyleCnt="3">
        <dgm:presLayoutVars>
          <dgm:bulletEnabled val="1"/>
        </dgm:presLayoutVars>
      </dgm:prSet>
      <dgm:spPr/>
      <dgm:t>
        <a:bodyPr/>
        <a:lstStyle/>
        <a:p>
          <a:endParaRPr lang="fr-FR"/>
        </a:p>
      </dgm:t>
    </dgm:pt>
    <dgm:pt modelId="{85FE4016-B273-3741-9749-90FEFFFB3A0E}" type="pres">
      <dgm:prSet presAssocID="{60F06D1C-3F04-AE4D-B25B-D7F2FD9B3539}" presName="spaceBetweenRectangles" presStyleCnt="0"/>
      <dgm:spPr/>
    </dgm:pt>
    <dgm:pt modelId="{25338B62-B7DD-6145-9CB0-4827AC2586A3}" type="pres">
      <dgm:prSet presAssocID="{339EB63E-B70D-1F40-BCC4-E47B1D156D99}" presName="parentLin" presStyleCnt="0"/>
      <dgm:spPr/>
    </dgm:pt>
    <dgm:pt modelId="{0280E319-3815-F040-AA38-E6675EA3937D}" type="pres">
      <dgm:prSet presAssocID="{339EB63E-B70D-1F40-BCC4-E47B1D156D99}" presName="parentLeftMargin" presStyleLbl="node1" presStyleIdx="0" presStyleCnt="3"/>
      <dgm:spPr/>
    </dgm:pt>
    <dgm:pt modelId="{17343162-29A1-854C-95E4-EBBAC287FB03}" type="pres">
      <dgm:prSet presAssocID="{339EB63E-B70D-1F40-BCC4-E47B1D156D99}" presName="parentText" presStyleLbl="node1" presStyleIdx="1" presStyleCnt="3">
        <dgm:presLayoutVars>
          <dgm:chMax val="0"/>
          <dgm:bulletEnabled val="1"/>
        </dgm:presLayoutVars>
      </dgm:prSet>
      <dgm:spPr/>
    </dgm:pt>
    <dgm:pt modelId="{BD528ABE-C198-DE4B-8E9F-B672890D22BB}" type="pres">
      <dgm:prSet presAssocID="{339EB63E-B70D-1F40-BCC4-E47B1D156D99}" presName="negativeSpace" presStyleCnt="0"/>
      <dgm:spPr/>
    </dgm:pt>
    <dgm:pt modelId="{F31E7DBB-239C-8041-B5A5-3EDEBD228D41}" type="pres">
      <dgm:prSet presAssocID="{339EB63E-B70D-1F40-BCC4-E47B1D156D99}" presName="childText" presStyleLbl="conFgAcc1" presStyleIdx="1" presStyleCnt="3">
        <dgm:presLayoutVars>
          <dgm:bulletEnabled val="1"/>
        </dgm:presLayoutVars>
      </dgm:prSet>
      <dgm:spPr/>
    </dgm:pt>
    <dgm:pt modelId="{10158585-D561-C442-9D00-9DB842D46932}" type="pres">
      <dgm:prSet presAssocID="{D8C6703E-55C4-9E48-B5AC-49B381339505}" presName="spaceBetweenRectangles" presStyleCnt="0"/>
      <dgm:spPr/>
    </dgm:pt>
    <dgm:pt modelId="{AE36E307-F084-464F-813B-28C662E30018}" type="pres">
      <dgm:prSet presAssocID="{4242DA9F-474D-2F49-9438-3B80B870090F}" presName="parentLin" presStyleCnt="0"/>
      <dgm:spPr/>
    </dgm:pt>
    <dgm:pt modelId="{03D9C36F-D474-2A48-9F49-A37E683EFAB8}" type="pres">
      <dgm:prSet presAssocID="{4242DA9F-474D-2F49-9438-3B80B870090F}" presName="parentLeftMargin" presStyleLbl="node1" presStyleIdx="1" presStyleCnt="3"/>
      <dgm:spPr/>
    </dgm:pt>
    <dgm:pt modelId="{FBBF7C09-FF25-C743-9BA9-F7BFF865ADD6}" type="pres">
      <dgm:prSet presAssocID="{4242DA9F-474D-2F49-9438-3B80B870090F}" presName="parentText" presStyleLbl="node1" presStyleIdx="2" presStyleCnt="3" custLinFactNeighborX="5555" custLinFactNeighborY="2151">
        <dgm:presLayoutVars>
          <dgm:chMax val="0"/>
          <dgm:bulletEnabled val="1"/>
        </dgm:presLayoutVars>
      </dgm:prSet>
      <dgm:spPr/>
    </dgm:pt>
    <dgm:pt modelId="{84FF00B6-B9F3-EB4F-BB51-43188A0D7DCF}" type="pres">
      <dgm:prSet presAssocID="{4242DA9F-474D-2F49-9438-3B80B870090F}" presName="negativeSpace" presStyleCnt="0"/>
      <dgm:spPr/>
    </dgm:pt>
    <dgm:pt modelId="{F829EBF3-D950-9241-B6FF-5F69E2239201}" type="pres">
      <dgm:prSet presAssocID="{4242DA9F-474D-2F49-9438-3B80B870090F}" presName="childText" presStyleLbl="conFgAcc1" presStyleIdx="2" presStyleCnt="3">
        <dgm:presLayoutVars>
          <dgm:bulletEnabled val="1"/>
        </dgm:presLayoutVars>
      </dgm:prSet>
      <dgm:spPr/>
    </dgm:pt>
  </dgm:ptLst>
  <dgm:cxnLst>
    <dgm:cxn modelId="{523C5E0A-5DBE-C644-84FE-3B336BDFEC97}" type="presOf" srcId="{7F152927-B6D1-EA4E-A7DF-9DAFE21BFFF5}" destId="{A1CC64BE-430C-9842-A369-6C8EA7348BFA}" srcOrd="1" destOrd="0" presId="urn:microsoft.com/office/officeart/2005/8/layout/list1"/>
    <dgm:cxn modelId="{5F3BCA50-4AE9-7D4B-A7A7-577DBF463590}" type="presOf" srcId="{339EB63E-B70D-1F40-BCC4-E47B1D156D99}" destId="{0280E319-3815-F040-AA38-E6675EA3937D}" srcOrd="0" destOrd="0" presId="urn:microsoft.com/office/officeart/2005/8/layout/list1"/>
    <dgm:cxn modelId="{A21973ED-526F-904A-AB15-E6EA5600FF1F}" type="presOf" srcId="{4242DA9F-474D-2F49-9438-3B80B870090F}" destId="{FBBF7C09-FF25-C743-9BA9-F7BFF865ADD6}" srcOrd="1" destOrd="0" presId="urn:microsoft.com/office/officeart/2005/8/layout/list1"/>
    <dgm:cxn modelId="{E9B7B0AC-C795-9149-B8C1-764CC4449120}" type="presOf" srcId="{7F152927-B6D1-EA4E-A7DF-9DAFE21BFFF5}" destId="{AF192E3E-C77B-3648-A01D-FA963610386A}" srcOrd="0" destOrd="0" presId="urn:microsoft.com/office/officeart/2005/8/layout/list1"/>
    <dgm:cxn modelId="{CE3C560E-5339-0F48-8593-B621FE5B1533}" srcId="{70324B05-E837-224C-AFFF-4060DC2DFE7C}" destId="{7F152927-B6D1-EA4E-A7DF-9DAFE21BFFF5}" srcOrd="0" destOrd="0" parTransId="{57D444C7-3465-CE40-A138-83997355D082}" sibTransId="{60F06D1C-3F04-AE4D-B25B-D7F2FD9B3539}"/>
    <dgm:cxn modelId="{F647E66C-1216-0B41-B32E-6BE745BB9F4F}" srcId="{70324B05-E837-224C-AFFF-4060DC2DFE7C}" destId="{339EB63E-B70D-1F40-BCC4-E47B1D156D99}" srcOrd="1" destOrd="0" parTransId="{36A0C50F-5E9D-0549-8758-4A2AB1AA2A17}" sibTransId="{D8C6703E-55C4-9E48-B5AC-49B381339505}"/>
    <dgm:cxn modelId="{2A713E7D-C83C-D24F-92AC-DAAE1950B7C3}" type="presOf" srcId="{4242DA9F-474D-2F49-9438-3B80B870090F}" destId="{03D9C36F-D474-2A48-9F49-A37E683EFAB8}" srcOrd="0" destOrd="0" presId="urn:microsoft.com/office/officeart/2005/8/layout/list1"/>
    <dgm:cxn modelId="{CFF15CB4-9A47-DC4A-B07F-1D8D4F2B26CD}" type="presOf" srcId="{70324B05-E837-224C-AFFF-4060DC2DFE7C}" destId="{1D24B79D-DB06-7145-870B-5F9A6B8C4D0A}" srcOrd="0" destOrd="0" presId="urn:microsoft.com/office/officeart/2005/8/layout/list1"/>
    <dgm:cxn modelId="{D721ED4F-F044-B54B-AD37-47456844C7E8}" srcId="{70324B05-E837-224C-AFFF-4060DC2DFE7C}" destId="{4242DA9F-474D-2F49-9438-3B80B870090F}" srcOrd="2" destOrd="0" parTransId="{49828DD7-3AC6-8E4E-A82A-BC205D54F47C}" sibTransId="{C6CC13A0-C122-4842-95FA-85F4D9A61E0F}"/>
    <dgm:cxn modelId="{AAE85F3C-82B3-0C40-A772-6FB348D94E65}" type="presOf" srcId="{339EB63E-B70D-1F40-BCC4-E47B1D156D99}" destId="{17343162-29A1-854C-95E4-EBBAC287FB03}" srcOrd="1" destOrd="0" presId="urn:microsoft.com/office/officeart/2005/8/layout/list1"/>
    <dgm:cxn modelId="{A2552ED9-AE49-9A4A-9B7C-B19E4D1430BB}" type="presParOf" srcId="{1D24B79D-DB06-7145-870B-5F9A6B8C4D0A}" destId="{1D91AE91-BA68-4743-916E-870118C581FA}" srcOrd="0" destOrd="0" presId="urn:microsoft.com/office/officeart/2005/8/layout/list1"/>
    <dgm:cxn modelId="{D6666423-C3FB-034D-9396-D37E1D62A1E3}" type="presParOf" srcId="{1D91AE91-BA68-4743-916E-870118C581FA}" destId="{AF192E3E-C77B-3648-A01D-FA963610386A}" srcOrd="0" destOrd="0" presId="urn:microsoft.com/office/officeart/2005/8/layout/list1"/>
    <dgm:cxn modelId="{BC5EE6F3-F820-A64A-942E-AB3D2EA91FEF}" type="presParOf" srcId="{1D91AE91-BA68-4743-916E-870118C581FA}" destId="{A1CC64BE-430C-9842-A369-6C8EA7348BFA}" srcOrd="1" destOrd="0" presId="urn:microsoft.com/office/officeart/2005/8/layout/list1"/>
    <dgm:cxn modelId="{BD593881-6957-3144-B911-C5294C10BBC5}" type="presParOf" srcId="{1D24B79D-DB06-7145-870B-5F9A6B8C4D0A}" destId="{690FF08D-E40D-6740-A2B6-A88255FF25E9}" srcOrd="1" destOrd="0" presId="urn:microsoft.com/office/officeart/2005/8/layout/list1"/>
    <dgm:cxn modelId="{6ECC3F0D-5AA5-A947-B4EA-0A13BFBE4080}" type="presParOf" srcId="{1D24B79D-DB06-7145-870B-5F9A6B8C4D0A}" destId="{204309CD-5558-2443-B8B2-619B45AEF897}" srcOrd="2" destOrd="0" presId="urn:microsoft.com/office/officeart/2005/8/layout/list1"/>
    <dgm:cxn modelId="{65D3695B-B73A-5B4A-9D43-604C70FE1A27}" type="presParOf" srcId="{1D24B79D-DB06-7145-870B-5F9A6B8C4D0A}" destId="{85FE4016-B273-3741-9749-90FEFFFB3A0E}" srcOrd="3" destOrd="0" presId="urn:microsoft.com/office/officeart/2005/8/layout/list1"/>
    <dgm:cxn modelId="{69E38EB1-B7ED-0641-B3B3-4641101BF6A8}" type="presParOf" srcId="{1D24B79D-DB06-7145-870B-5F9A6B8C4D0A}" destId="{25338B62-B7DD-6145-9CB0-4827AC2586A3}" srcOrd="4" destOrd="0" presId="urn:microsoft.com/office/officeart/2005/8/layout/list1"/>
    <dgm:cxn modelId="{48A8D69B-D613-B242-8BB8-2006727BD96F}" type="presParOf" srcId="{25338B62-B7DD-6145-9CB0-4827AC2586A3}" destId="{0280E319-3815-F040-AA38-E6675EA3937D}" srcOrd="0" destOrd="0" presId="urn:microsoft.com/office/officeart/2005/8/layout/list1"/>
    <dgm:cxn modelId="{F82AEA6D-96FC-544C-8CC4-2F8DD14B61B5}" type="presParOf" srcId="{25338B62-B7DD-6145-9CB0-4827AC2586A3}" destId="{17343162-29A1-854C-95E4-EBBAC287FB03}" srcOrd="1" destOrd="0" presId="urn:microsoft.com/office/officeart/2005/8/layout/list1"/>
    <dgm:cxn modelId="{198F50B1-6E8C-594C-9DA6-5CF6A883CD63}" type="presParOf" srcId="{1D24B79D-DB06-7145-870B-5F9A6B8C4D0A}" destId="{BD528ABE-C198-DE4B-8E9F-B672890D22BB}" srcOrd="5" destOrd="0" presId="urn:microsoft.com/office/officeart/2005/8/layout/list1"/>
    <dgm:cxn modelId="{F4119EF3-8888-4840-8D54-72E02ECFFBF0}" type="presParOf" srcId="{1D24B79D-DB06-7145-870B-5F9A6B8C4D0A}" destId="{F31E7DBB-239C-8041-B5A5-3EDEBD228D41}" srcOrd="6" destOrd="0" presId="urn:microsoft.com/office/officeart/2005/8/layout/list1"/>
    <dgm:cxn modelId="{37FD28FF-7E67-6A4F-BC83-8AAAA2F47D2A}" type="presParOf" srcId="{1D24B79D-DB06-7145-870B-5F9A6B8C4D0A}" destId="{10158585-D561-C442-9D00-9DB842D46932}" srcOrd="7" destOrd="0" presId="urn:microsoft.com/office/officeart/2005/8/layout/list1"/>
    <dgm:cxn modelId="{6B87BC68-3362-2A49-85B8-2B96366F4A34}" type="presParOf" srcId="{1D24B79D-DB06-7145-870B-5F9A6B8C4D0A}" destId="{AE36E307-F084-464F-813B-28C662E30018}" srcOrd="8" destOrd="0" presId="urn:microsoft.com/office/officeart/2005/8/layout/list1"/>
    <dgm:cxn modelId="{AF2E45B9-CBF3-7248-B9DD-000E358F6EEB}" type="presParOf" srcId="{AE36E307-F084-464F-813B-28C662E30018}" destId="{03D9C36F-D474-2A48-9F49-A37E683EFAB8}" srcOrd="0" destOrd="0" presId="urn:microsoft.com/office/officeart/2005/8/layout/list1"/>
    <dgm:cxn modelId="{1E57D913-8C48-1045-9222-247DF725F33B}" type="presParOf" srcId="{AE36E307-F084-464F-813B-28C662E30018}" destId="{FBBF7C09-FF25-C743-9BA9-F7BFF865ADD6}" srcOrd="1" destOrd="0" presId="urn:microsoft.com/office/officeart/2005/8/layout/list1"/>
    <dgm:cxn modelId="{89DEFC45-3E4C-0C4C-99F3-CA7852B200FE}" type="presParOf" srcId="{1D24B79D-DB06-7145-870B-5F9A6B8C4D0A}" destId="{84FF00B6-B9F3-EB4F-BB51-43188A0D7DCF}" srcOrd="9" destOrd="0" presId="urn:microsoft.com/office/officeart/2005/8/layout/list1"/>
    <dgm:cxn modelId="{4156CAC2-306B-B84C-BC5B-E30136FA1927}" type="presParOf" srcId="{1D24B79D-DB06-7145-870B-5F9A6B8C4D0A}" destId="{F829EBF3-D950-9241-B6FF-5F69E2239201}" srcOrd="10" destOrd="0" presId="urn:microsoft.com/office/officeart/2005/8/layout/list1"/>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204309CD-5558-2443-B8B2-619B45AEF897}">
      <dsp:nvSpPr>
        <dsp:cNvPr id="0" name=""/>
        <dsp:cNvSpPr/>
      </dsp:nvSpPr>
      <dsp:spPr>
        <a:xfrm>
          <a:off x="0" y="308760"/>
          <a:ext cx="5181600" cy="453600"/>
        </a:xfrm>
        <a:prstGeom prst="rect">
          <a:avLst/>
        </a:prstGeom>
        <a:solidFill>
          <a:schemeClr val="lt1">
            <a:alpha val="90000"/>
            <a:hueOff val="0"/>
            <a:satOff val="0"/>
            <a:lumOff val="0"/>
            <a:alphaOff val="0"/>
          </a:schemeClr>
        </a:solidFill>
        <a:ln w="6350" cap="flat" cmpd="sng" algn="ctr">
          <a:solidFill>
            <a:schemeClr val="accent1">
              <a:hueOff val="0"/>
              <a:satOff val="0"/>
              <a:lumOff val="0"/>
              <a:alphaOff val="0"/>
            </a:schemeClr>
          </a:solidFill>
          <a:prstDash val="solid"/>
          <a:miter lim="800000"/>
        </a:ln>
        <a:effectLst/>
      </dsp:spPr>
      <dsp:style>
        <a:lnRef idx="1">
          <a:scrgbClr r="0" g="0" b="0"/>
        </a:lnRef>
        <a:fillRef idx="1">
          <a:scrgbClr r="0" g="0" b="0"/>
        </a:fillRef>
        <a:effectRef idx="0">
          <a:scrgbClr r="0" g="0" b="0"/>
        </a:effectRef>
        <a:fontRef idx="minor"/>
      </dsp:style>
    </dsp:sp>
    <dsp:sp modelId="{A1CC64BE-430C-9842-A369-6C8EA7348BFA}">
      <dsp:nvSpPr>
        <dsp:cNvPr id="0" name=""/>
        <dsp:cNvSpPr/>
      </dsp:nvSpPr>
      <dsp:spPr>
        <a:xfrm>
          <a:off x="259080" y="43079"/>
          <a:ext cx="3627120" cy="531360"/>
        </a:xfrm>
        <a:prstGeom prst="roundRect">
          <a:avLst/>
        </a:prstGeom>
        <a:gradFill rotWithShape="0">
          <a:gsLst>
            <a:gs pos="0">
              <a:schemeClr val="accent1">
                <a:hueOff val="0"/>
                <a:satOff val="0"/>
                <a:lumOff val="0"/>
                <a:alphaOff val="0"/>
                <a:satMod val="103000"/>
                <a:lumMod val="102000"/>
                <a:tint val="94000"/>
              </a:schemeClr>
            </a:gs>
            <a:gs pos="50000">
              <a:schemeClr val="accent1">
                <a:hueOff val="0"/>
                <a:satOff val="0"/>
                <a:lumOff val="0"/>
                <a:alphaOff val="0"/>
                <a:satMod val="110000"/>
                <a:lumMod val="100000"/>
                <a:shade val="100000"/>
              </a:schemeClr>
            </a:gs>
            <a:gs pos="100000">
              <a:schemeClr val="accent1">
                <a:hueOff val="0"/>
                <a:satOff val="0"/>
                <a:lumOff val="0"/>
                <a:alphaOff val="0"/>
                <a:lumMod val="99000"/>
                <a:satMod val="120000"/>
                <a:shade val="78000"/>
              </a:schemeClr>
            </a:gs>
          </a:gsLst>
          <a:lin ang="5400000" scaled="0"/>
        </a:gradFill>
        <a:ln>
          <a:noFill/>
        </a:ln>
        <a:effectLst/>
      </dsp:spPr>
      <dsp:style>
        <a:lnRef idx="0">
          <a:scrgbClr r="0" g="0" b="0"/>
        </a:lnRef>
        <a:fillRef idx="3">
          <a:scrgbClr r="0" g="0" b="0"/>
        </a:fillRef>
        <a:effectRef idx="2">
          <a:scrgbClr r="0" g="0" b="0"/>
        </a:effectRef>
        <a:fontRef idx="minor">
          <a:schemeClr val="lt1"/>
        </a:fontRef>
      </dsp:style>
      <dsp:txBody>
        <a:bodyPr spcFirstLastPara="0" vert="horz" wrap="square" lIns="137097" tIns="0" rIns="137097" bIns="0" numCol="1" spcCol="1270" anchor="ctr" anchorCtr="0">
          <a:noAutofit/>
        </a:bodyPr>
        <a:lstStyle/>
        <a:p>
          <a:pPr lvl="0" algn="l" defTabSz="800100">
            <a:lnSpc>
              <a:spcPct val="90000"/>
            </a:lnSpc>
            <a:spcBef>
              <a:spcPct val="0"/>
            </a:spcBef>
            <a:spcAft>
              <a:spcPct val="35000"/>
            </a:spcAft>
          </a:pPr>
          <a:r>
            <a:rPr lang="fr-FR" sz="1800" kern="1200"/>
            <a:t>Money spent per week: 1,637$</a:t>
          </a:r>
        </a:p>
      </dsp:txBody>
      <dsp:txXfrm>
        <a:off x="285019" y="69018"/>
        <a:ext cx="3575242" cy="479482"/>
      </dsp:txXfrm>
    </dsp:sp>
    <dsp:sp modelId="{F31E7DBB-239C-8041-B5A5-3EDEBD228D41}">
      <dsp:nvSpPr>
        <dsp:cNvPr id="0" name=""/>
        <dsp:cNvSpPr/>
      </dsp:nvSpPr>
      <dsp:spPr>
        <a:xfrm>
          <a:off x="0" y="1125240"/>
          <a:ext cx="5181600" cy="453600"/>
        </a:xfrm>
        <a:prstGeom prst="rect">
          <a:avLst/>
        </a:prstGeom>
        <a:solidFill>
          <a:schemeClr val="lt1">
            <a:alpha val="90000"/>
            <a:hueOff val="0"/>
            <a:satOff val="0"/>
            <a:lumOff val="0"/>
            <a:alphaOff val="0"/>
          </a:schemeClr>
        </a:solidFill>
        <a:ln w="6350" cap="flat" cmpd="sng" algn="ctr">
          <a:solidFill>
            <a:schemeClr val="accent1">
              <a:hueOff val="0"/>
              <a:satOff val="0"/>
              <a:lumOff val="0"/>
              <a:alphaOff val="0"/>
            </a:schemeClr>
          </a:solidFill>
          <a:prstDash val="solid"/>
          <a:miter lim="800000"/>
        </a:ln>
        <a:effectLst/>
      </dsp:spPr>
      <dsp:style>
        <a:lnRef idx="1">
          <a:scrgbClr r="0" g="0" b="0"/>
        </a:lnRef>
        <a:fillRef idx="1">
          <a:scrgbClr r="0" g="0" b="0"/>
        </a:fillRef>
        <a:effectRef idx="0">
          <a:scrgbClr r="0" g="0" b="0"/>
        </a:effectRef>
        <a:fontRef idx="minor"/>
      </dsp:style>
    </dsp:sp>
    <dsp:sp modelId="{17343162-29A1-854C-95E4-EBBAC287FB03}">
      <dsp:nvSpPr>
        <dsp:cNvPr id="0" name=""/>
        <dsp:cNvSpPr/>
      </dsp:nvSpPr>
      <dsp:spPr>
        <a:xfrm>
          <a:off x="259080" y="859560"/>
          <a:ext cx="3627120" cy="531360"/>
        </a:xfrm>
        <a:prstGeom prst="roundRect">
          <a:avLst/>
        </a:prstGeom>
        <a:gradFill rotWithShape="0">
          <a:gsLst>
            <a:gs pos="0">
              <a:schemeClr val="accent1">
                <a:hueOff val="0"/>
                <a:satOff val="0"/>
                <a:lumOff val="0"/>
                <a:alphaOff val="0"/>
                <a:satMod val="103000"/>
                <a:lumMod val="102000"/>
                <a:tint val="94000"/>
              </a:schemeClr>
            </a:gs>
            <a:gs pos="50000">
              <a:schemeClr val="accent1">
                <a:hueOff val="0"/>
                <a:satOff val="0"/>
                <a:lumOff val="0"/>
                <a:alphaOff val="0"/>
                <a:satMod val="110000"/>
                <a:lumMod val="100000"/>
                <a:shade val="100000"/>
              </a:schemeClr>
            </a:gs>
            <a:gs pos="100000">
              <a:schemeClr val="accent1">
                <a:hueOff val="0"/>
                <a:satOff val="0"/>
                <a:lumOff val="0"/>
                <a:alphaOff val="0"/>
                <a:lumMod val="99000"/>
                <a:satMod val="120000"/>
                <a:shade val="78000"/>
              </a:schemeClr>
            </a:gs>
          </a:gsLst>
          <a:lin ang="5400000" scaled="0"/>
        </a:gradFill>
        <a:ln>
          <a:noFill/>
        </a:ln>
        <a:effectLst/>
      </dsp:spPr>
      <dsp:style>
        <a:lnRef idx="0">
          <a:scrgbClr r="0" g="0" b="0"/>
        </a:lnRef>
        <a:fillRef idx="3">
          <a:scrgbClr r="0" g="0" b="0"/>
        </a:fillRef>
        <a:effectRef idx="2">
          <a:scrgbClr r="0" g="0" b="0"/>
        </a:effectRef>
        <a:fontRef idx="minor">
          <a:schemeClr val="lt1"/>
        </a:fontRef>
      </dsp:style>
      <dsp:txBody>
        <a:bodyPr spcFirstLastPara="0" vert="horz" wrap="square" lIns="137097" tIns="0" rIns="137097" bIns="0" numCol="1" spcCol="1270" anchor="ctr" anchorCtr="0">
          <a:noAutofit/>
        </a:bodyPr>
        <a:lstStyle/>
        <a:p>
          <a:pPr lvl="0" algn="l" defTabSz="800100">
            <a:lnSpc>
              <a:spcPct val="90000"/>
            </a:lnSpc>
            <a:spcBef>
              <a:spcPct val="0"/>
            </a:spcBef>
            <a:spcAft>
              <a:spcPct val="35000"/>
            </a:spcAft>
          </a:pPr>
          <a:r>
            <a:rPr lang="fr-FR" sz="1800" kern="1200"/>
            <a:t>Money spent per month: 59,280$</a:t>
          </a:r>
        </a:p>
      </dsp:txBody>
      <dsp:txXfrm>
        <a:off x="285019" y="885499"/>
        <a:ext cx="3575242" cy="479482"/>
      </dsp:txXfrm>
    </dsp:sp>
    <dsp:sp modelId="{F829EBF3-D950-9241-B6FF-5F69E2239201}">
      <dsp:nvSpPr>
        <dsp:cNvPr id="0" name=""/>
        <dsp:cNvSpPr/>
      </dsp:nvSpPr>
      <dsp:spPr>
        <a:xfrm>
          <a:off x="0" y="1941720"/>
          <a:ext cx="5181600" cy="453600"/>
        </a:xfrm>
        <a:prstGeom prst="rect">
          <a:avLst/>
        </a:prstGeom>
        <a:solidFill>
          <a:schemeClr val="lt1">
            <a:alpha val="90000"/>
            <a:hueOff val="0"/>
            <a:satOff val="0"/>
            <a:lumOff val="0"/>
            <a:alphaOff val="0"/>
          </a:schemeClr>
        </a:solidFill>
        <a:ln w="6350" cap="flat" cmpd="sng" algn="ctr">
          <a:solidFill>
            <a:schemeClr val="accent1">
              <a:hueOff val="0"/>
              <a:satOff val="0"/>
              <a:lumOff val="0"/>
              <a:alphaOff val="0"/>
            </a:schemeClr>
          </a:solidFill>
          <a:prstDash val="solid"/>
          <a:miter lim="800000"/>
        </a:ln>
        <a:effectLst/>
      </dsp:spPr>
      <dsp:style>
        <a:lnRef idx="1">
          <a:scrgbClr r="0" g="0" b="0"/>
        </a:lnRef>
        <a:fillRef idx="1">
          <a:scrgbClr r="0" g="0" b="0"/>
        </a:fillRef>
        <a:effectRef idx="0">
          <a:scrgbClr r="0" g="0" b="0"/>
        </a:effectRef>
        <a:fontRef idx="minor"/>
      </dsp:style>
    </dsp:sp>
    <dsp:sp modelId="{FBBF7C09-FF25-C743-9BA9-F7BFF865ADD6}">
      <dsp:nvSpPr>
        <dsp:cNvPr id="0" name=""/>
        <dsp:cNvSpPr/>
      </dsp:nvSpPr>
      <dsp:spPr>
        <a:xfrm>
          <a:off x="273471" y="1687469"/>
          <a:ext cx="3627120" cy="531360"/>
        </a:xfrm>
        <a:prstGeom prst="roundRect">
          <a:avLst/>
        </a:prstGeom>
        <a:gradFill rotWithShape="0">
          <a:gsLst>
            <a:gs pos="0">
              <a:schemeClr val="accent1">
                <a:hueOff val="0"/>
                <a:satOff val="0"/>
                <a:lumOff val="0"/>
                <a:alphaOff val="0"/>
                <a:satMod val="103000"/>
                <a:lumMod val="102000"/>
                <a:tint val="94000"/>
              </a:schemeClr>
            </a:gs>
            <a:gs pos="50000">
              <a:schemeClr val="accent1">
                <a:hueOff val="0"/>
                <a:satOff val="0"/>
                <a:lumOff val="0"/>
                <a:alphaOff val="0"/>
                <a:satMod val="110000"/>
                <a:lumMod val="100000"/>
                <a:shade val="100000"/>
              </a:schemeClr>
            </a:gs>
            <a:gs pos="100000">
              <a:schemeClr val="accent1">
                <a:hueOff val="0"/>
                <a:satOff val="0"/>
                <a:lumOff val="0"/>
                <a:alphaOff val="0"/>
                <a:lumMod val="99000"/>
                <a:satMod val="120000"/>
                <a:shade val="78000"/>
              </a:schemeClr>
            </a:gs>
          </a:gsLst>
          <a:lin ang="5400000" scaled="0"/>
        </a:gradFill>
        <a:ln>
          <a:noFill/>
        </a:ln>
        <a:effectLst/>
      </dsp:spPr>
      <dsp:style>
        <a:lnRef idx="0">
          <a:scrgbClr r="0" g="0" b="0"/>
        </a:lnRef>
        <a:fillRef idx="3">
          <a:scrgbClr r="0" g="0" b="0"/>
        </a:fillRef>
        <a:effectRef idx="2">
          <a:scrgbClr r="0" g="0" b="0"/>
        </a:effectRef>
        <a:fontRef idx="minor">
          <a:schemeClr val="lt1"/>
        </a:fontRef>
      </dsp:style>
      <dsp:txBody>
        <a:bodyPr spcFirstLastPara="0" vert="horz" wrap="square" lIns="137097" tIns="0" rIns="137097" bIns="0" numCol="1" spcCol="1270" anchor="ctr" anchorCtr="0">
          <a:noAutofit/>
        </a:bodyPr>
        <a:lstStyle/>
        <a:p>
          <a:pPr lvl="0" algn="l" defTabSz="800100">
            <a:lnSpc>
              <a:spcPct val="90000"/>
            </a:lnSpc>
            <a:spcBef>
              <a:spcPct val="0"/>
            </a:spcBef>
            <a:spcAft>
              <a:spcPct val="35000"/>
            </a:spcAft>
          </a:pPr>
          <a:r>
            <a:rPr lang="fr-FR" sz="1800" kern="1200"/>
            <a:t>Money spent per year: 711,360$</a:t>
          </a:r>
        </a:p>
      </dsp:txBody>
      <dsp:txXfrm>
        <a:off x="299410" y="1713408"/>
        <a:ext cx="3575242" cy="479482"/>
      </dsp:txXfrm>
    </dsp:sp>
  </dsp:spTree>
</dsp:drawing>
</file>

<file path=xl/diagrams/layout1.xml><?xml version="1.0" encoding="utf-8"?>
<dgm:layoutDef xmlns:dgm="http://schemas.openxmlformats.org/drawingml/2006/diagram" xmlns:a="http://schemas.openxmlformats.org/drawingml/2006/main" uniqueId="urn:microsoft.com/office/officeart/2005/8/layout/list1">
  <dgm:title val=""/>
  <dgm:desc val=""/>
  <dgm:catLst>
    <dgm:cat type="list" pri="4000"/>
  </dgm:catLst>
  <dgm:sampData>
    <dgm:dataModel>
      <dgm:ptLst>
        <dgm:pt modelId="0" type="doc"/>
        <dgm:pt modelId="1">
          <dgm:prSet phldr="1"/>
        </dgm:pt>
        <dgm:pt modelId="2">
          <dgm:prSet phldr="1"/>
        </dgm:pt>
        <dgm:pt modelId="3">
          <dgm:prSet phldr="1"/>
        </dgm:pt>
      </dgm:ptLst>
      <dgm:cxnLst>
        <dgm:cxn modelId="4" srcId="0" destId="1" srcOrd="0" destOrd="0"/>
        <dgm:cxn modelId="5" srcId="0" destId="2" srcOrd="1" destOrd="0"/>
        <dgm:cxn modelId="6" srcId="0" destId="3" srcOrd="2" destOrd="0"/>
      </dgm:cxnLst>
      <dgm:bg/>
      <dgm:whole/>
    </dgm:dataModel>
  </dgm:sampData>
  <dgm:styleData>
    <dgm:dataModel>
      <dgm:ptLst>
        <dgm:pt modelId="0" type="doc"/>
        <dgm:pt modelId="1"/>
        <dgm:pt modelId="2"/>
      </dgm:ptLst>
      <dgm:cxnLst>
        <dgm:cxn modelId="4" srcId="0" destId="1" srcOrd="0" destOrd="0"/>
        <dgm:cxn modelId="5" srcId="0" destId="2" srcOrd="1" destOrd="0"/>
      </dgm:cxnLst>
      <dgm:bg/>
      <dgm:whole/>
    </dgm:dataModel>
  </dgm:styleData>
  <dgm:clrData>
    <dgm:dataModel>
      <dgm:ptLst>
        <dgm:pt modelId="0" type="doc"/>
        <dgm:pt modelId="1"/>
        <dgm:pt modelId="2"/>
        <dgm:pt modelId="3"/>
        <dgm:pt modelId="4"/>
      </dgm:ptLst>
      <dgm:cxnLst>
        <dgm:cxn modelId="5" srcId="0" destId="1" srcOrd="0" destOrd="0"/>
        <dgm:cxn modelId="6" srcId="0" destId="2" srcOrd="1" destOrd="0"/>
        <dgm:cxn modelId="7" srcId="0" destId="3" srcOrd="2" destOrd="0"/>
        <dgm:cxn modelId="8" srcId="0" destId="4" srcOrd="3" destOrd="0"/>
      </dgm:cxnLst>
      <dgm:bg/>
      <dgm:whole/>
    </dgm:dataModel>
  </dgm:clrData>
  <dgm:layoutNode name="linear">
    <dgm:varLst>
      <dgm:dir/>
      <dgm:animLvl val="lvl"/>
      <dgm:resizeHandles val="exact"/>
    </dgm:varLst>
    <dgm:choose name="Name0">
      <dgm:if name="Name1" func="var" arg="dir" op="equ" val="norm">
        <dgm:alg type="lin">
          <dgm:param type="linDir" val="fromT"/>
          <dgm:param type="vertAlign" val="mid"/>
          <dgm:param type="horzAlign" val="l"/>
          <dgm:param type="nodeHorzAlign" val="l"/>
        </dgm:alg>
      </dgm:if>
      <dgm:else name="Name2">
        <dgm:alg type="lin">
          <dgm:param type="linDir" val="fromT"/>
          <dgm:param type="vertAlign" val="mid"/>
          <dgm:param type="horzAlign" val="r"/>
          <dgm:param type="nodeHorzAlign" val="r"/>
        </dgm:alg>
      </dgm:else>
    </dgm:choose>
    <dgm:shape xmlns:r="http://schemas.openxmlformats.org/officeDocument/2006/relationships" r:blip="">
      <dgm:adjLst/>
    </dgm:shape>
    <dgm:presOf/>
    <dgm:constrLst>
      <dgm:constr type="w" for="ch" forName="parentLin" refType="w"/>
      <dgm:constr type="h" for="ch" forName="parentLin" val="INF"/>
      <dgm:constr type="w" for="des" forName="parentLeftMargin" refType="w" fact="0.05"/>
      <dgm:constr type="w" for="des" forName="parentText" refType="w" fact="0.7"/>
      <dgm:constr type="h" for="des" forName="parentText" refType="primFontSz" refFor="des" refForName="parentText" fact="0.82"/>
      <dgm:constr type="h" for="ch" forName="negativeSpace" refType="primFontSz" refFor="des" refForName="parentText" fact="-0.41"/>
      <dgm:constr type="h" for="ch" forName="negativeSpace" refType="h" refFor="des" refForName="parentText" op="lte" fact="-0.82"/>
      <dgm:constr type="h" for="ch" forName="negativeSpace" refType="h" refFor="des" refForName="parentText" op="gte" fact="-0.82"/>
      <dgm:constr type="w" for="ch" forName="childText" refType="w"/>
      <dgm:constr type="h" for="ch" forName="childText" refType="primFontSz" refFor="des" refForName="parentText" fact="0.7"/>
      <dgm:constr type="primFontSz" for="des" forName="parentText" val="65"/>
      <dgm:constr type="primFontSz" for="ch" forName="childText" refType="primFontSz" refFor="des" refForName="parentText"/>
      <dgm:constr type="tMarg" for="ch" forName="childText" refType="primFontSz" refFor="des" refForName="parentText" fact="1.64"/>
      <dgm:constr type="tMarg" for="ch" forName="childText" refType="h" refFor="des" refForName="parentText" op="lte" fact="3.28"/>
      <dgm:constr type="tMarg" for="ch" forName="childText" refType="h" refFor="des" refForName="parentText" op="gte" fact="3.28"/>
      <dgm:constr type="lMarg" for="ch" forName="childText" refType="w" fact="0.22"/>
      <dgm:constr type="rMarg" for="ch" forName="childText" refType="lMarg" refFor="ch" refForName="childText"/>
      <dgm:constr type="lMarg" for="des" forName="parentText" refType="w" fact="0.075"/>
      <dgm:constr type="rMarg" for="des" forName="parentText" refType="lMarg" refFor="des" refForName="parentText"/>
      <dgm:constr type="h" for="ch" forName="spaceBetweenRectangles" refType="primFontSz" refFor="des" refForName="parentText" fact="0.15"/>
    </dgm:constrLst>
    <dgm:ruleLst>
      <dgm:rule type="primFontSz" for="des" forName="parentText" val="5" fact="NaN" max="NaN"/>
    </dgm:ruleLst>
    <dgm:forEach name="Name3" axis="ch" ptType="node">
      <dgm:layoutNode name="parentLin">
        <dgm:choose name="Name4">
          <dgm:if name="Name5" func="var" arg="dir" op="equ" val="norm">
            <dgm:alg type="lin">
              <dgm:param type="linDir" val="fromL"/>
              <dgm:param type="horzAlign" val="l"/>
              <dgm:param type="nodeHorzAlign" val="l"/>
            </dgm:alg>
          </dgm:if>
          <dgm:else name="Name6">
            <dgm:alg type="lin">
              <dgm:param type="linDir" val="fromR"/>
              <dgm:param type="horzAlign" val="r"/>
              <dgm:param type="nodeHorzAlign" val="r"/>
            </dgm:alg>
          </dgm:else>
        </dgm:choose>
        <dgm:shape xmlns:r="http://schemas.openxmlformats.org/officeDocument/2006/relationships" r:blip="">
          <dgm:adjLst/>
        </dgm:shape>
        <dgm:presOf/>
        <dgm:constrLst/>
        <dgm:ruleLst/>
        <dgm:layoutNode name="parentLeftMargin">
          <dgm:alg type="sp"/>
          <dgm:shape xmlns:r="http://schemas.openxmlformats.org/officeDocument/2006/relationships" type="rect" r:blip="" hideGeom="1">
            <dgm:adjLst/>
          </dgm:shape>
          <dgm:presOf axis="self"/>
          <dgm:constrLst>
            <dgm:constr type="h"/>
          </dgm:constrLst>
          <dgm:ruleLst/>
        </dgm:layoutNode>
        <dgm:layoutNode name="parentText" styleLbl="node1">
          <dgm:varLst>
            <dgm:chMax val="0"/>
            <dgm:bulletEnabled val="1"/>
          </dgm:varLst>
          <dgm:choose name="Name7">
            <dgm:if name="Name8" func="var" arg="dir" op="equ" val="norm">
              <dgm:alg type="tx">
                <dgm:param type="parTxLTRAlign" val="l"/>
                <dgm:param type="parTxRTLAlign" val="l"/>
              </dgm:alg>
            </dgm:if>
            <dgm:else name="Name9">
              <dgm:alg type="tx">
                <dgm:param type="parTxLTRAlign" val="r"/>
                <dgm:param type="parTxRTLAlign" val="r"/>
              </dgm:alg>
            </dgm:else>
          </dgm:choose>
          <dgm:shape xmlns:r="http://schemas.openxmlformats.org/officeDocument/2006/relationships" type="roundRect" r:blip="">
            <dgm:adjLst/>
          </dgm:shape>
          <dgm:presOf axis="self" ptType="node"/>
          <dgm:constrLst>
            <dgm:constr type="tMarg"/>
            <dgm:constr type="bMarg"/>
          </dgm:constrLst>
          <dgm:ruleLst/>
        </dgm:layoutNode>
      </dgm:layoutNode>
      <dgm:layoutNode name="negativeSpace">
        <dgm:alg type="sp"/>
        <dgm:shape xmlns:r="http://schemas.openxmlformats.org/officeDocument/2006/relationships" r:blip="">
          <dgm:adjLst/>
        </dgm:shape>
        <dgm:presOf/>
        <dgm:constrLst/>
        <dgm:ruleLst/>
      </dgm:layoutNode>
      <dgm:layoutNode name="childText" styleLbl="conFgAcc1">
        <dgm:varLst>
          <dgm:bulletEnabled val="1"/>
        </dgm:varLst>
        <dgm:alg type="tx">
          <dgm:param type="stBulletLvl" val="1"/>
        </dgm:alg>
        <dgm:shape xmlns:r="http://schemas.openxmlformats.org/officeDocument/2006/relationships" type="rect" r:blip="" zOrderOff="-2">
          <dgm:adjLst/>
        </dgm:shape>
        <dgm:presOf axis="des" ptType="node"/>
        <dgm:constrLst>
          <dgm:constr type="secFontSz" refType="primFontSz"/>
        </dgm:constrLst>
        <dgm:ruleLst>
          <dgm:rule type="h" val="INF" fact="NaN" max="NaN"/>
        </dgm:ruleLst>
      </dgm:layoutNode>
      <dgm:forEach name="Name10" axis="followSib" ptType="sibTrans" cnt="1">
        <dgm:layoutNode name="spaceBetweenRectangles">
          <dgm:alg type="sp"/>
          <dgm:shape xmlns:r="http://schemas.openxmlformats.org/officeDocument/2006/relationships" r:blip="">
            <dgm:adjLst/>
          </dgm:shape>
          <dgm:presOf/>
          <dgm:constrLst/>
          <dgm:ruleLst/>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4">
  <dgm:title val=""/>
  <dgm:desc val=""/>
  <dgm:catLst>
    <dgm:cat type="simple" pri="10400"/>
  </dgm:catLst>
  <dgm:scene3d>
    <a:camera prst="orthographicFront"/>
    <a:lightRig rig="threePt" dir="t"/>
  </dgm:scene3d>
  <dgm:styleLbl name="node0">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lnNode1">
    <dgm:scene3d>
      <a:camera prst="orthographicFront"/>
      <a:lightRig rig="threePt" dir="t"/>
    </dgm:scene3d>
    <dgm:sp3d/>
    <dgm:txPr/>
    <dgm:style>
      <a:lnRef idx="1">
        <a:scrgbClr r="0" g="0" b="0"/>
      </a:lnRef>
      <a:fillRef idx="3">
        <a:scrgbClr r="0" g="0" b="0"/>
      </a:fillRef>
      <a:effectRef idx="2">
        <a:scrgbClr r="0" g="0" b="0"/>
      </a:effectRef>
      <a:fontRef idx="minor">
        <a:schemeClr val="lt1"/>
      </a:fontRef>
    </dgm:style>
  </dgm:styleLbl>
  <dgm:styleLbl name="vennNode1">
    <dgm:scene3d>
      <a:camera prst="orthographicFront"/>
      <a:lightRig rig="threePt" dir="t"/>
    </dgm:scene3d>
    <dgm:sp3d/>
    <dgm:txPr/>
    <dgm:style>
      <a:lnRef idx="0">
        <a:scrgbClr r="0" g="0" b="0"/>
      </a:lnRef>
      <a:fillRef idx="3">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1">
        <a:scrgbClr r="0" g="0" b="0"/>
      </a:lnRef>
      <a:fillRef idx="3">
        <a:scrgbClr r="0" g="0" b="0"/>
      </a:fillRef>
      <a:effectRef idx="2">
        <a:scrgbClr r="0" g="0" b="0"/>
      </a:effectRef>
      <a:fontRef idx="minor">
        <a:schemeClr val="lt1"/>
      </a:fontRef>
    </dgm:style>
  </dgm:styleLbl>
  <dgm:styleLbl name="node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node2">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node3">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node4">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fgImgPlace1">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alignImgPlace1">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bgImgPlace1">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sibTrans2D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1">
        <a:scrgbClr r="0" g="0" b="0"/>
      </a:effectRef>
      <a:fontRef idx="minor"/>
    </dgm:style>
  </dgm:styleLbl>
  <dgm:styleLbl name="asst0">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asst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asst2">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asst3">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asst4">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parChTrans2D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parChTrans2D2">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parChTrans2D3">
    <dgm:scene3d>
      <a:camera prst="orthographicFront"/>
      <a:lightRig rig="threePt" dir="t"/>
    </dgm:scene3d>
    <dgm:sp3d/>
    <dgm:txPr/>
    <dgm:style>
      <a:lnRef idx="1">
        <a:scrgbClr r="0" g="0" b="0"/>
      </a:lnRef>
      <a:fillRef idx="3">
        <a:scrgbClr r="0" g="0" b="0"/>
      </a:fillRef>
      <a:effectRef idx="2">
        <a:scrgbClr r="0" g="0" b="0"/>
      </a:effectRef>
      <a:fontRef idx="minor">
        <a:schemeClr val="lt1"/>
      </a:fontRef>
    </dgm:style>
  </dgm:styleLbl>
  <dgm:styleLbl name="parChTrans2D4">
    <dgm:scene3d>
      <a:camera prst="orthographicFront"/>
      <a:lightRig rig="threePt" dir="t"/>
    </dgm:scene3d>
    <dgm:sp3d/>
    <dgm:txPr/>
    <dgm:style>
      <a:lnRef idx="1">
        <a:scrgbClr r="0" g="0" b="0"/>
      </a:lnRef>
      <a:fillRef idx="3">
        <a:scrgbClr r="0" g="0" b="0"/>
      </a:fillRef>
      <a:effectRef idx="2">
        <a:scrgbClr r="0" g="0" b="0"/>
      </a:effectRef>
      <a:fontRef idx="minor">
        <a:schemeClr val="lt1"/>
      </a:fontRef>
    </dgm:style>
  </dgm:styleLbl>
  <dgm:styleLbl name="parCh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0">
        <a:scrgbClr r="0" g="0" b="0"/>
      </a:lnRef>
      <a:fillRef idx="3">
        <a:scrgbClr r="0" g="0" b="0"/>
      </a:fillRef>
      <a:effectRef idx="2">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 Id="rId2" Type="http://schemas.openxmlformats.org/officeDocument/2006/relationships/image" Target="../media/image2.jpg"/></Relationships>
</file>

<file path=xl/drawings/_rels/drawing3.xml.rels><?xml version="1.0" encoding="UTF-8" standalone="yes"?>
<Relationships xmlns="http://schemas.openxmlformats.org/package/2006/relationships"><Relationship Id="rId1" Type="http://schemas.openxmlformats.org/officeDocument/2006/relationships/image" Target="../media/image3.jpg"/><Relationship Id="rId2" Type="http://schemas.openxmlformats.org/officeDocument/2006/relationships/image" Target="../media/image4.jpg"/></Relationships>
</file>

<file path=xl/drawings/_rels/drawing4.xml.rels><?xml version="1.0" encoding="UTF-8" standalone="yes"?>
<Relationships xmlns="http://schemas.openxmlformats.org/package/2006/relationships"><Relationship Id="rId3" Type="http://schemas.openxmlformats.org/officeDocument/2006/relationships/diagramLayout" Target="../diagrams/layout1.xml"/><Relationship Id="rId4" Type="http://schemas.openxmlformats.org/officeDocument/2006/relationships/diagramQuickStyle" Target="../diagrams/quickStyle1.xml"/><Relationship Id="rId5" Type="http://schemas.openxmlformats.org/officeDocument/2006/relationships/diagramColors" Target="../diagrams/colors1.xml"/><Relationship Id="rId6" Type="http://schemas.microsoft.com/office/2007/relationships/diagramDrawing" Target="../diagrams/drawing1.xml"/><Relationship Id="rId1" Type="http://schemas.openxmlformats.org/officeDocument/2006/relationships/image" Target="../media/image5.jpg"/><Relationship Id="rId2" Type="http://schemas.openxmlformats.org/officeDocument/2006/relationships/diagramData" Target="../diagrams/data1.xml"/></Relationships>
</file>

<file path=xl/drawings/drawing1.xml><?xml version="1.0" encoding="utf-8"?>
<xdr:wsDr xmlns:xdr="http://schemas.openxmlformats.org/drawingml/2006/spreadsheetDrawing" xmlns:a="http://schemas.openxmlformats.org/drawingml/2006/main">
  <xdr:twoCellAnchor>
    <xdr:from>
      <xdr:col>1</xdr:col>
      <xdr:colOff>25400</xdr:colOff>
      <xdr:row>2</xdr:row>
      <xdr:rowOff>12700</xdr:rowOff>
    </xdr:from>
    <xdr:to>
      <xdr:col>6</xdr:col>
      <xdr:colOff>12700</xdr:colOff>
      <xdr:row>13</xdr:row>
      <xdr:rowOff>0</xdr:rowOff>
    </xdr:to>
    <xdr:sp macro="" textlink="">
      <xdr:nvSpPr>
        <xdr:cNvPr id="2" name="Rectangle avec un coin rogné et arrondi 1"/>
        <xdr:cNvSpPr/>
      </xdr:nvSpPr>
      <xdr:spPr>
        <a:xfrm>
          <a:off x="977900" y="419100"/>
          <a:ext cx="7289800" cy="2222500"/>
        </a:xfrm>
        <a:prstGeom prst="snipRoundRect">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path path="rect">
            <a:fillToRect l="100000" t="100000"/>
          </a:path>
          <a:tileRect r="-100000" b="-100000"/>
        </a:gradFill>
        <a:effectLst>
          <a:glow rad="228600">
            <a:schemeClr val="accent3">
              <a:satMod val="175000"/>
              <a:alpha val="40000"/>
            </a:schemeClr>
          </a:glow>
          <a:outerShdw blurRad="50800" dist="76200" dir="2700000" algn="tl" rotWithShape="0">
            <a:srgbClr val="FFC000">
              <a:alpha val="40000"/>
            </a:srgbClr>
          </a:outerShdw>
        </a:effectLst>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ctr"/>
          <a:r>
            <a:rPr lang="fr-FR" sz="1400" b="1"/>
            <a:t>This proposal</a:t>
          </a:r>
          <a:r>
            <a:rPr lang="fr-FR" sz="1400" b="1" baseline="0"/>
            <a:t> consist of the following:</a:t>
          </a:r>
        </a:p>
        <a:p>
          <a:pPr algn="l"/>
          <a:endParaRPr lang="fr-FR" sz="1400" b="1" baseline="0"/>
        </a:p>
        <a:p>
          <a:pPr algn="l"/>
          <a:r>
            <a:rPr lang="fr-FR" sz="1400" b="0" baseline="0"/>
            <a:t>- Different tables</a:t>
          </a:r>
        </a:p>
        <a:p>
          <a:pPr algn="l"/>
          <a:r>
            <a:rPr lang="fr-FR" sz="1400" b="0" baseline="0"/>
            <a:t>- Graphs</a:t>
          </a:r>
        </a:p>
        <a:p>
          <a:pPr algn="l"/>
          <a:r>
            <a:rPr lang="fr-FR" sz="1400" b="0" baseline="0"/>
            <a:t>- Charts</a:t>
          </a:r>
        </a:p>
        <a:p>
          <a:pPr algn="l"/>
          <a:endParaRPr lang="fr-FR" sz="1400" b="1"/>
        </a:p>
        <a:p>
          <a:pPr algn="ctr"/>
          <a:r>
            <a:rPr lang="fr-FR" sz="1400" b="1"/>
            <a:t>All of this information will provide you with the information needed in order to understand the financial side of</a:t>
          </a:r>
          <a:r>
            <a:rPr lang="fr-FR" sz="1400" b="1" baseline="0"/>
            <a:t> my company</a:t>
          </a:r>
          <a:endParaRPr lang="fr-FR" sz="1400" b="1"/>
        </a:p>
      </xdr:txBody>
    </xdr:sp>
    <xdr:clientData/>
  </xdr:twoCellAnchor>
  <xdr:twoCellAnchor>
    <xdr:from>
      <xdr:col>2</xdr:col>
      <xdr:colOff>12700</xdr:colOff>
      <xdr:row>16</xdr:row>
      <xdr:rowOff>25400</xdr:rowOff>
    </xdr:from>
    <xdr:to>
      <xdr:col>5</xdr:col>
      <xdr:colOff>0</xdr:colOff>
      <xdr:row>22</xdr:row>
      <xdr:rowOff>0</xdr:rowOff>
    </xdr:to>
    <xdr:sp macro="" textlink="">
      <xdr:nvSpPr>
        <xdr:cNvPr id="4" name="Rectangle à coins arrondis 3"/>
        <xdr:cNvSpPr/>
      </xdr:nvSpPr>
      <xdr:spPr>
        <a:xfrm>
          <a:off x="1663700" y="3276600"/>
          <a:ext cx="4635500" cy="1193800"/>
        </a:xfrm>
        <a:prstGeom prst="roundRect">
          <a:avLst/>
        </a:prstGeom>
        <a:ln>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nchorCtr="1"/>
        <a:lstStyle/>
        <a:p>
          <a:pPr algn="ctr"/>
          <a:r>
            <a:rPr lang="fr-FR" sz="1400" b="1" i="1" u="none">
              <a:solidFill>
                <a:schemeClr val="bg2">
                  <a:lumMod val="75000"/>
                </a:schemeClr>
              </a:solidFill>
            </a:rPr>
            <a:t>To reach all of our goals,</a:t>
          </a:r>
          <a:r>
            <a:rPr lang="fr-FR" sz="1400" b="1" i="1" u="none" baseline="0">
              <a:solidFill>
                <a:schemeClr val="bg2">
                  <a:lumMod val="75000"/>
                </a:schemeClr>
              </a:solidFill>
            </a:rPr>
            <a:t> we estimated that we need to spend around 10 000$ a year on publicity.  Those are the emplacements where we will promote our car wash.</a:t>
          </a:r>
          <a:endParaRPr lang="fr-FR" sz="1400" b="1" i="1" u="none">
            <a:solidFill>
              <a:schemeClr val="bg2">
                <a:lumMod val="75000"/>
              </a:schemeClr>
            </a:solidFill>
          </a:endParaRPr>
        </a:p>
      </xdr:txBody>
    </xdr:sp>
    <xdr:clientData/>
  </xdr:twoCellAnchor>
  <xdr:twoCellAnchor>
    <xdr:from>
      <xdr:col>1</xdr:col>
      <xdr:colOff>25400</xdr:colOff>
      <xdr:row>33</xdr:row>
      <xdr:rowOff>12700</xdr:rowOff>
    </xdr:from>
    <xdr:to>
      <xdr:col>6</xdr:col>
      <xdr:colOff>0</xdr:colOff>
      <xdr:row>46</xdr:row>
      <xdr:rowOff>114300</xdr:rowOff>
    </xdr:to>
    <xdr:graphicFrame macro="">
      <xdr:nvGraphicFramePr>
        <xdr:cNvPr id="9" name="Graphique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3</xdr:col>
      <xdr:colOff>698500</xdr:colOff>
      <xdr:row>2</xdr:row>
      <xdr:rowOff>63500</xdr:rowOff>
    </xdr:from>
    <xdr:to>
      <xdr:col>10</xdr:col>
      <xdr:colOff>647700</xdr:colOff>
      <xdr:row>11</xdr:row>
      <xdr:rowOff>50800</xdr:rowOff>
    </xdr:to>
    <xdr:sp macro="" textlink="">
      <xdr:nvSpPr>
        <xdr:cNvPr id="3" name="Plaque 2"/>
        <xdr:cNvSpPr/>
      </xdr:nvSpPr>
      <xdr:spPr>
        <a:xfrm>
          <a:off x="3251200" y="469900"/>
          <a:ext cx="5803900" cy="1816100"/>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ctr"/>
          <a:r>
            <a:rPr lang="fr-FR" sz="1800" b="1"/>
            <a:t>We</a:t>
          </a:r>
          <a:r>
            <a:rPr lang="fr-FR" sz="1800" b="1" baseline="0"/>
            <a:t>'re going to need to allocate money the first year, to be exact, we're going to need to allocate 10,000$ every month  </a:t>
          </a:r>
          <a:endParaRPr lang="fr-FR" sz="1800" b="1"/>
        </a:p>
      </xdr:txBody>
    </xdr:sp>
    <xdr:clientData/>
  </xdr:twoCellAnchor>
  <xdr:twoCellAnchor>
    <xdr:from>
      <xdr:col>0</xdr:col>
      <xdr:colOff>647700</xdr:colOff>
      <xdr:row>15</xdr:row>
      <xdr:rowOff>12700</xdr:rowOff>
    </xdr:from>
    <xdr:to>
      <xdr:col>13</xdr:col>
      <xdr:colOff>355600</xdr:colOff>
      <xdr:row>35</xdr:row>
      <xdr:rowOff>28223</xdr:rowOff>
    </xdr:to>
    <xdr:graphicFrame macro="">
      <xdr:nvGraphicFramePr>
        <xdr:cNvPr id="4"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5</xdr:col>
      <xdr:colOff>539154</xdr:colOff>
      <xdr:row>38</xdr:row>
      <xdr:rowOff>0</xdr:rowOff>
    </xdr:from>
    <xdr:to>
      <xdr:col>11</xdr:col>
      <xdr:colOff>228600</xdr:colOff>
      <xdr:row>52</xdr:row>
      <xdr:rowOff>177800</xdr:rowOff>
    </xdr:to>
    <xdr:pic>
      <xdr:nvPicPr>
        <xdr:cNvPr id="5" name="Image 4"/>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819054" y="7721600"/>
          <a:ext cx="4642446" cy="30226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63500</xdr:colOff>
      <xdr:row>2</xdr:row>
      <xdr:rowOff>25400</xdr:rowOff>
    </xdr:from>
    <xdr:to>
      <xdr:col>7</xdr:col>
      <xdr:colOff>12700</xdr:colOff>
      <xdr:row>13</xdr:row>
      <xdr:rowOff>0</xdr:rowOff>
    </xdr:to>
    <xdr:sp macro="" textlink="">
      <xdr:nvSpPr>
        <xdr:cNvPr id="2" name="Rectangle avec coin arrondi du même côté 1"/>
        <xdr:cNvSpPr/>
      </xdr:nvSpPr>
      <xdr:spPr>
        <a:xfrm>
          <a:off x="1016000" y="431800"/>
          <a:ext cx="5664200" cy="2209800"/>
        </a:xfrm>
        <a:prstGeom prst="round2Same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fr-FR" sz="4800" b="1"/>
            <a:t>Equipment</a:t>
          </a:r>
          <a:r>
            <a:rPr lang="fr-FR" sz="4800" b="1" baseline="0"/>
            <a:t> costs</a:t>
          </a:r>
          <a:endParaRPr lang="fr-FR" sz="4800" b="1"/>
        </a:p>
      </xdr:txBody>
    </xdr:sp>
    <xdr:clientData/>
  </xdr:twoCellAnchor>
  <xdr:twoCellAnchor editAs="oneCell">
    <xdr:from>
      <xdr:col>1</xdr:col>
      <xdr:colOff>0</xdr:colOff>
      <xdr:row>26</xdr:row>
      <xdr:rowOff>32808</xdr:rowOff>
    </xdr:from>
    <xdr:to>
      <xdr:col>4</xdr:col>
      <xdr:colOff>698500</xdr:colOff>
      <xdr:row>45</xdr:row>
      <xdr:rowOff>190500</xdr:rowOff>
    </xdr:to>
    <xdr:pic>
      <xdr:nvPicPr>
        <xdr:cNvPr id="3" name="Imag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00" y="5328708"/>
          <a:ext cx="4889500" cy="4018492"/>
        </a:xfrm>
        <a:prstGeom prst="rect">
          <a:avLst/>
        </a:prstGeom>
      </xdr:spPr>
    </xdr:pic>
    <xdr:clientData/>
  </xdr:twoCellAnchor>
  <xdr:twoCellAnchor editAs="oneCell">
    <xdr:from>
      <xdr:col>4</xdr:col>
      <xdr:colOff>533400</xdr:colOff>
      <xdr:row>26</xdr:row>
      <xdr:rowOff>25400</xdr:rowOff>
    </xdr:from>
    <xdr:to>
      <xdr:col>9</xdr:col>
      <xdr:colOff>38100</xdr:colOff>
      <xdr:row>46</xdr:row>
      <xdr:rowOff>12700</xdr:rowOff>
    </xdr:to>
    <xdr:pic>
      <xdr:nvPicPr>
        <xdr:cNvPr id="4" name="Imag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549900" y="5321300"/>
          <a:ext cx="4051300" cy="40513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25400</xdr:colOff>
      <xdr:row>2</xdr:row>
      <xdr:rowOff>12700</xdr:rowOff>
    </xdr:from>
    <xdr:to>
      <xdr:col>7</xdr:col>
      <xdr:colOff>0</xdr:colOff>
      <xdr:row>13</xdr:row>
      <xdr:rowOff>25400</xdr:rowOff>
    </xdr:to>
    <xdr:sp macro="" textlink="">
      <xdr:nvSpPr>
        <xdr:cNvPr id="2" name="Rectangle avec coin diagonal arrondi 1"/>
        <xdr:cNvSpPr/>
      </xdr:nvSpPr>
      <xdr:spPr>
        <a:xfrm>
          <a:off x="977900" y="419100"/>
          <a:ext cx="6858000" cy="2247900"/>
        </a:xfrm>
        <a:prstGeom prst="round2DiagRect">
          <a:avLst/>
        </a:prstGeom>
        <a:solidFill>
          <a:schemeClr val="tx2">
            <a:lumMod val="40000"/>
            <a:lumOff val="60000"/>
          </a:schemeClr>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i="0" u="none">
              <a:solidFill>
                <a:schemeClr val="bg1">
                  <a:lumMod val="95000"/>
                </a:schemeClr>
              </a:solidFill>
              <a:latin typeface="Al Bayan" charset="-78"/>
              <a:ea typeface="Al Bayan" charset="-78"/>
              <a:cs typeface="Al Bayan" charset="-78"/>
            </a:rPr>
            <a:t>This</a:t>
          </a:r>
          <a:r>
            <a:rPr lang="fr-FR" sz="1400" b="1" i="0" u="none" baseline="0">
              <a:solidFill>
                <a:schemeClr val="bg1">
                  <a:lumMod val="95000"/>
                </a:schemeClr>
              </a:solidFill>
              <a:latin typeface="Al Bayan" charset="-78"/>
              <a:ea typeface="Al Bayan" charset="-78"/>
              <a:cs typeface="Al Bayan" charset="-78"/>
            </a:rPr>
            <a:t> is a chart showing the amount of money we need to spend on each employees explained in details with all the information that you need such as the number of employee, number of hours worked per week and the salary per week, month and year. We also show the amount of money that we are gonna spend weekly, monthly and yearly</a:t>
          </a:r>
          <a:r>
            <a:rPr lang="fr-FR" sz="1400" b="1" i="0" u="none" baseline="0">
              <a:solidFill>
                <a:schemeClr val="bg1">
                  <a:lumMod val="85000"/>
                </a:schemeClr>
              </a:solidFill>
              <a:latin typeface="Al Bayan" charset="-78"/>
              <a:ea typeface="Al Bayan" charset="-78"/>
              <a:cs typeface="Al Bayan" charset="-78"/>
            </a:rPr>
            <a:t>. </a:t>
          </a:r>
          <a:endParaRPr lang="fr-FR" sz="1400" b="1" i="0" u="none">
            <a:solidFill>
              <a:schemeClr val="bg1">
                <a:lumMod val="85000"/>
              </a:schemeClr>
            </a:solidFill>
            <a:latin typeface="Al Bayan" charset="-78"/>
            <a:ea typeface="Al Bayan" charset="-78"/>
            <a:cs typeface="Al Bayan" charset="-78"/>
          </a:endParaRPr>
        </a:p>
      </xdr:txBody>
    </xdr:sp>
    <xdr:clientData/>
  </xdr:twoCellAnchor>
  <xdr:twoCellAnchor editAs="oneCell">
    <xdr:from>
      <xdr:col>4</xdr:col>
      <xdr:colOff>25400</xdr:colOff>
      <xdr:row>22</xdr:row>
      <xdr:rowOff>12700</xdr:rowOff>
    </xdr:from>
    <xdr:to>
      <xdr:col>7</xdr:col>
      <xdr:colOff>622300</xdr:colOff>
      <xdr:row>34</xdr:row>
      <xdr:rowOff>0</xdr:rowOff>
    </xdr:to>
    <xdr:pic>
      <xdr:nvPicPr>
        <xdr:cNvPr id="3" name="Imag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46700" y="4800600"/>
          <a:ext cx="4546600" cy="2425700"/>
        </a:xfrm>
        <a:prstGeom prst="rect">
          <a:avLst/>
        </a:prstGeom>
      </xdr:spPr>
    </xdr:pic>
    <xdr:clientData/>
  </xdr:twoCellAnchor>
  <xdr:twoCellAnchor>
    <xdr:from>
      <xdr:col>1</xdr:col>
      <xdr:colOff>25400</xdr:colOff>
      <xdr:row>22</xdr:row>
      <xdr:rowOff>25400</xdr:rowOff>
    </xdr:from>
    <xdr:to>
      <xdr:col>4</xdr:col>
      <xdr:colOff>0</xdr:colOff>
      <xdr:row>34</xdr:row>
      <xdr:rowOff>12700</xdr:rowOff>
    </xdr:to>
    <xdr:sp macro="" textlink="">
      <xdr:nvSpPr>
        <xdr:cNvPr id="4" name="Rectangle 3"/>
        <xdr:cNvSpPr/>
      </xdr:nvSpPr>
      <xdr:spPr>
        <a:xfrm>
          <a:off x="977900" y="4813300"/>
          <a:ext cx="5207000" cy="2425700"/>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fr-FR" sz="1100"/>
        </a:p>
      </xdr:txBody>
    </xdr:sp>
    <xdr:clientData/>
  </xdr:twoCellAnchor>
  <xdr:twoCellAnchor>
    <xdr:from>
      <xdr:col>1</xdr:col>
      <xdr:colOff>25400</xdr:colOff>
      <xdr:row>22</xdr:row>
      <xdr:rowOff>38100</xdr:rowOff>
    </xdr:from>
    <xdr:to>
      <xdr:col>3</xdr:col>
      <xdr:colOff>1600200</xdr:colOff>
      <xdr:row>34</xdr:row>
      <xdr:rowOff>38100</xdr:rowOff>
    </xdr:to>
    <xdr:graphicFrame macro="">
      <xdr:nvGraphicFramePr>
        <xdr:cNvPr id="5" name="Diagramme 4"/>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lient/Downloads/Sanelli%20Exce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blicity Budget"/>
      <sheetName val="Annual Equipment Costs"/>
      <sheetName val="Employee Salary Example"/>
      <sheetName val="Allocation of Money"/>
    </sheetNames>
    <sheetDataSet>
      <sheetData sheetId="0"/>
      <sheetData sheetId="1"/>
      <sheetData sheetId="2"/>
      <sheetData sheetId="3">
        <row r="23">
          <cell r="D23">
            <v>42005</v>
          </cell>
          <cell r="E23">
            <v>75000</v>
          </cell>
        </row>
        <row r="24">
          <cell r="D24">
            <v>42036</v>
          </cell>
          <cell r="E24">
            <v>0</v>
          </cell>
        </row>
        <row r="25">
          <cell r="D25">
            <v>42064</v>
          </cell>
          <cell r="E25">
            <v>0</v>
          </cell>
        </row>
        <row r="26">
          <cell r="D26">
            <v>42095</v>
          </cell>
          <cell r="E26">
            <v>75000</v>
          </cell>
        </row>
        <row r="27">
          <cell r="D27">
            <v>42125</v>
          </cell>
          <cell r="E27">
            <v>0</v>
          </cell>
        </row>
        <row r="28">
          <cell r="D28">
            <v>42156</v>
          </cell>
          <cell r="E28">
            <v>0</v>
          </cell>
        </row>
        <row r="29">
          <cell r="D29">
            <v>42186</v>
          </cell>
          <cell r="E29">
            <v>75000</v>
          </cell>
        </row>
        <row r="30">
          <cell r="D30">
            <v>42217</v>
          </cell>
          <cell r="E30">
            <v>0</v>
          </cell>
        </row>
        <row r="31">
          <cell r="D31">
            <v>42248</v>
          </cell>
          <cell r="E31">
            <v>0</v>
          </cell>
        </row>
        <row r="32">
          <cell r="D32">
            <v>42278</v>
          </cell>
          <cell r="E32">
            <v>75000</v>
          </cell>
        </row>
        <row r="33">
          <cell r="D33">
            <v>42309</v>
          </cell>
          <cell r="E33">
            <v>0</v>
          </cell>
        </row>
        <row r="34">
          <cell r="D34">
            <v>42339</v>
          </cell>
          <cell r="E34">
            <v>0</v>
          </cell>
        </row>
        <row r="35">
          <cell r="D35">
            <v>42005</v>
          </cell>
          <cell r="E35">
            <v>75000</v>
          </cell>
        </row>
        <row r="36">
          <cell r="D36">
            <v>42036</v>
          </cell>
          <cell r="E36">
            <v>0</v>
          </cell>
        </row>
        <row r="37">
          <cell r="D37">
            <v>42064</v>
          </cell>
          <cell r="E37">
            <v>0</v>
          </cell>
        </row>
        <row r="38">
          <cell r="D38">
            <v>42095</v>
          </cell>
          <cell r="E38">
            <v>75000</v>
          </cell>
        </row>
        <row r="39">
          <cell r="D39">
            <v>42125</v>
          </cell>
          <cell r="E39">
            <v>0</v>
          </cell>
        </row>
        <row r="40">
          <cell r="D40">
            <v>42156</v>
          </cell>
          <cell r="E40">
            <v>0</v>
          </cell>
        </row>
        <row r="41">
          <cell r="D41">
            <v>42186</v>
          </cell>
          <cell r="E41">
            <v>75000</v>
          </cell>
        </row>
        <row r="42">
          <cell r="D42">
            <v>42217</v>
          </cell>
          <cell r="E42">
            <v>0</v>
          </cell>
        </row>
        <row r="43">
          <cell r="D43">
            <v>42248</v>
          </cell>
          <cell r="E43">
            <v>0</v>
          </cell>
        </row>
        <row r="44">
          <cell r="D44">
            <v>42278</v>
          </cell>
          <cell r="E44">
            <v>75000</v>
          </cell>
        </row>
        <row r="45">
          <cell r="D45">
            <v>42309</v>
          </cell>
          <cell r="E45">
            <v>0</v>
          </cell>
        </row>
        <row r="46">
          <cell r="D46">
            <v>42339</v>
          </cell>
          <cell r="E46">
            <v>0</v>
          </cell>
        </row>
      </sheetData>
    </sheetDataSet>
  </externalBook>
</externalLink>
</file>

<file path=xl/tables/table1.xml><?xml version="1.0" encoding="utf-8"?>
<table xmlns="http://schemas.openxmlformats.org/spreadsheetml/2006/main" id="3" name="Table4" displayName="Table4" ref="B25:E30" totalsRowShown="0" headerRowDxfId="24" dataDxfId="19" headerRowBorderDxfId="26" tableBorderDxfId="25">
  <autoFilter ref="B25:E30"/>
  <sortState ref="B26:E30">
    <sortCondition ref="D25:D30"/>
  </sortState>
  <tableColumns count="4">
    <tableColumn id="1" name=" " dataDxfId="23"/>
    <tableColumn id="2" name="Publicity Sector" dataDxfId="22"/>
    <tableColumn id="3" name="Percentage allowed (%)" dataDxfId="21"/>
    <tableColumn id="4" name="Budget ($)" dataDxfId="20">
      <calculatedColumnFormula>(D36*$E$30)</calculatedColumnFormula>
    </tableColumn>
  </tableColumns>
  <tableStyleInfo name="TableStyleMedium18" showFirstColumn="0" showLastColumn="0" showRowStripes="1" showColumnStripes="0"/>
</table>
</file>

<file path=xl/tables/table2.xml><?xml version="1.0" encoding="utf-8"?>
<table xmlns="http://schemas.openxmlformats.org/spreadsheetml/2006/main" id="9" name="Table5410" displayName="Table5410" ref="C39:D52" totalsRowCount="1" tableBorderDxfId="4">
  <autoFilter ref="C39:D51"/>
  <tableColumns count="2">
    <tableColumn id="1" name="Months" totalsRowLabel="Total" dataDxfId="1" totalsRowDxfId="2"/>
    <tableColumn id="2" name="Allocation ($)" totalsRowFunction="sum" totalsRowDxfId="3">
      <calculatedColumnFormula>$A$14*$A$16</calculatedColumnFormula>
    </tableColumn>
  </tableColumns>
  <tableStyleInfo name="TableStyleMedium24" showFirstColumn="0" showLastColumn="0" showRowStripes="1" showColumnStripes="0"/>
</table>
</file>

<file path=xl/tables/table3.xml><?xml version="1.0" encoding="utf-8"?>
<table xmlns="http://schemas.openxmlformats.org/spreadsheetml/2006/main" id="6" name="Table1" displayName="Table1" ref="B18:E23" totalsRowShown="0" headerRowDxfId="10" dataDxfId="9">
  <autoFilter ref="B18:E23"/>
  <tableColumns count="4">
    <tableColumn id="1" name="Sectors" dataDxfId="8"/>
    <tableColumn id="2" name="Monthly Costs($)" dataDxfId="7"/>
    <tableColumn id="3" name="Percentage (%)" dataDxfId="6"/>
    <tableColumn id="4" name="Annual Costs ($)" dataDxfId="5">
      <calculatedColumnFormula>C19*12</calculatedColumnFormula>
    </tableColumn>
  </tableColumns>
  <tableStyleInfo name="TableStyleDark7" showFirstColumn="0" showLastColumn="0" showRowStripes="1" showColumnStripes="0"/>
</table>
</file>

<file path=xl/tables/table4.xml><?xml version="1.0" encoding="utf-8"?>
<table xmlns="http://schemas.openxmlformats.org/spreadsheetml/2006/main" id="5" name="Table16" displayName="Table16" ref="B17:G21" totalsRowShown="0" headerRowDxfId="18" dataDxfId="17">
  <autoFilter ref="B17:G21"/>
  <tableColumns count="6">
    <tableColumn id="1" name="Column1" dataDxfId="16"/>
    <tableColumn id="2" name="# of Workers" dataDxfId="15"/>
    <tableColumn id="3" name="# of Hrs /week" dataDxfId="14"/>
    <tableColumn id="4" name="Salary/Hour" dataDxfId="13"/>
    <tableColumn id="5" name="Salary/Week" dataDxfId="12">
      <calculatedColumnFormula>D18*E18</calculatedColumnFormula>
    </tableColumn>
    <tableColumn id="7" name="Salary/Month" dataDxfId="11"/>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2" Type="http://schemas.openxmlformats.org/officeDocument/2006/relationships/image" Target="../media/image1.jpeg"/><Relationship Id="rId3"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 Id="rId2"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 Id="rId2"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 Id="rId2"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2" tint="-0.249977111117893"/>
  </sheetPr>
  <dimension ref="A1:E31"/>
  <sheetViews>
    <sheetView showGridLines="0" workbookViewId="0">
      <selection activeCell="H9" sqref="H9"/>
    </sheetView>
  </sheetViews>
  <sheetFormatPr baseColWidth="10" defaultRowHeight="16" x14ac:dyDescent="0.2"/>
  <cols>
    <col min="3" max="3" width="20.33203125" customWidth="1"/>
    <col min="4" max="4" width="26.33203125" customWidth="1"/>
    <col min="5" max="5" width="14.33203125" customWidth="1"/>
    <col min="7" max="7" width="13" customWidth="1"/>
  </cols>
  <sheetData>
    <row r="1" spans="1:1" x14ac:dyDescent="0.2">
      <c r="A1" s="31">
        <f ca="1">TODAY()</f>
        <v>42677</v>
      </c>
    </row>
    <row r="25" spans="2:5" ht="18" thickBot="1" x14ac:dyDescent="0.25">
      <c r="B25" s="1" t="s">
        <v>7</v>
      </c>
      <c r="C25" s="1" t="s">
        <v>1</v>
      </c>
      <c r="D25" s="1" t="s">
        <v>2</v>
      </c>
      <c r="E25" s="1" t="s">
        <v>3</v>
      </c>
    </row>
    <row r="26" spans="2:5" ht="19" thickTop="1" thickBot="1" x14ac:dyDescent="0.25">
      <c r="B26" s="2"/>
      <c r="C26" s="3" t="s">
        <v>9</v>
      </c>
      <c r="D26" s="4">
        <v>0.1</v>
      </c>
      <c r="E26" s="5">
        <f>(D26*$E$30)</f>
        <v>1000</v>
      </c>
    </row>
    <row r="27" spans="2:5" ht="19" thickTop="1" thickBot="1" x14ac:dyDescent="0.25">
      <c r="B27" s="2"/>
      <c r="C27" s="2" t="s">
        <v>4</v>
      </c>
      <c r="D27" s="6">
        <v>0.25</v>
      </c>
      <c r="E27" s="5">
        <f>(D27*$E$30)</f>
        <v>2500</v>
      </c>
    </row>
    <row r="28" spans="2:5" ht="19" thickTop="1" thickBot="1" x14ac:dyDescent="0.25">
      <c r="B28" s="2"/>
      <c r="C28" s="7" t="s">
        <v>8</v>
      </c>
      <c r="D28" s="8">
        <v>0.25</v>
      </c>
      <c r="E28" s="5">
        <f>(D28*$E$30)</f>
        <v>2500</v>
      </c>
    </row>
    <row r="29" spans="2:5" ht="19" thickTop="1" thickBot="1" x14ac:dyDescent="0.25">
      <c r="B29" s="2"/>
      <c r="C29" s="9" t="s">
        <v>5</v>
      </c>
      <c r="D29" s="4">
        <v>0.4</v>
      </c>
      <c r="E29" s="5">
        <f>(D29*$E$30)</f>
        <v>4000</v>
      </c>
    </row>
    <row r="30" spans="2:5" ht="19" thickTop="1" thickBot="1" x14ac:dyDescent="0.25">
      <c r="B30" s="10" t="s">
        <v>6</v>
      </c>
      <c r="C30" s="11">
        <v>4</v>
      </c>
      <c r="D30" s="12">
        <f>SUM(D26:D29)</f>
        <v>1</v>
      </c>
      <c r="E30" s="13">
        <v>10000</v>
      </c>
    </row>
    <row r="31" spans="2:5" ht="17" thickTop="1" x14ac:dyDescent="0.2"/>
  </sheetData>
  <phoneticPr fontId="7" type="noConversion"/>
  <conditionalFormatting sqref="D26:E29">
    <cfRule type="cellIs" dxfId="0" priority="2" operator="greaterThan">
      <formula>11250.035</formula>
    </cfRule>
  </conditionalFormatting>
  <conditionalFormatting sqref="C26:E29 D30:E30">
    <cfRule type="colorScale" priority="3">
      <colorScale>
        <cfvo type="min"/>
        <cfvo type="percentile" val="50"/>
        <cfvo type="max"/>
        <color rgb="FFF8696B"/>
        <color rgb="FFFCFCFF"/>
        <color rgb="FF63BE7B"/>
      </colorScale>
    </cfRule>
  </conditionalFormatting>
  <conditionalFormatting sqref="C27">
    <cfRule type="colorScale" priority="1">
      <colorScale>
        <cfvo type="min"/>
        <cfvo type="percentile" val="50"/>
        <cfvo type="max"/>
        <color rgb="FF5A8AC6"/>
        <color rgb="FFFCFCFF"/>
        <color rgb="FFF8696B"/>
      </colorScale>
    </cfRule>
  </conditionalFormatting>
  <pageMargins left="0.7" right="0.7" top="0.75" bottom="0.75" header="0.3" footer="0.3"/>
  <pageSetup orientation="portrait" horizontalDpi="0" verticalDpi="0"/>
  <drawing r:id="rId1"/>
  <picture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5" tint="0.39997558519241921"/>
  </sheetPr>
  <dimension ref="A1:D52"/>
  <sheetViews>
    <sheetView showGridLines="0" tabSelected="1" workbookViewId="0">
      <selection activeCell="C14" sqref="C14"/>
    </sheetView>
  </sheetViews>
  <sheetFormatPr baseColWidth="10" defaultRowHeight="16" x14ac:dyDescent="0.2"/>
  <cols>
    <col min="3" max="4" width="11.83203125" customWidth="1"/>
  </cols>
  <sheetData>
    <row r="1" spans="1:1" x14ac:dyDescent="0.2">
      <c r="A1" s="31">
        <f ca="1">TODAY()</f>
        <v>42677</v>
      </c>
    </row>
    <row r="39" spans="3:4" x14ac:dyDescent="0.2">
      <c r="C39" s="26" t="s">
        <v>31</v>
      </c>
      <c r="D39" s="26" t="s">
        <v>32</v>
      </c>
    </row>
    <row r="40" spans="3:4" x14ac:dyDescent="0.2">
      <c r="C40" s="27">
        <v>42005</v>
      </c>
      <c r="D40" s="28">
        <v>10000</v>
      </c>
    </row>
    <row r="41" spans="3:4" x14ac:dyDescent="0.2">
      <c r="C41" s="27">
        <v>42036</v>
      </c>
      <c r="D41" s="28">
        <v>10000</v>
      </c>
    </row>
    <row r="42" spans="3:4" x14ac:dyDescent="0.2">
      <c r="C42" s="27">
        <v>42064</v>
      </c>
      <c r="D42" s="28">
        <v>10000</v>
      </c>
    </row>
    <row r="43" spans="3:4" x14ac:dyDescent="0.2">
      <c r="C43" s="27">
        <v>42095</v>
      </c>
      <c r="D43" s="28">
        <v>10000</v>
      </c>
    </row>
    <row r="44" spans="3:4" x14ac:dyDescent="0.2">
      <c r="C44" s="27">
        <v>42125</v>
      </c>
      <c r="D44" s="28">
        <v>10000</v>
      </c>
    </row>
    <row r="45" spans="3:4" x14ac:dyDescent="0.2">
      <c r="C45" s="27">
        <v>42156</v>
      </c>
      <c r="D45" s="28">
        <v>10000</v>
      </c>
    </row>
    <row r="46" spans="3:4" x14ac:dyDescent="0.2">
      <c r="C46" s="27">
        <v>42186</v>
      </c>
      <c r="D46" s="28">
        <v>10000</v>
      </c>
    </row>
    <row r="47" spans="3:4" x14ac:dyDescent="0.2">
      <c r="C47" s="27">
        <v>42217</v>
      </c>
      <c r="D47" s="28">
        <v>10000</v>
      </c>
    </row>
    <row r="48" spans="3:4" x14ac:dyDescent="0.2">
      <c r="C48" s="27">
        <v>42248</v>
      </c>
      <c r="D48" s="28">
        <v>10000</v>
      </c>
    </row>
    <row r="49" spans="3:4" x14ac:dyDescent="0.2">
      <c r="C49" s="27">
        <v>42278</v>
      </c>
      <c r="D49" s="28">
        <v>10000</v>
      </c>
    </row>
    <row r="50" spans="3:4" x14ac:dyDescent="0.2">
      <c r="C50" s="27">
        <v>42309</v>
      </c>
      <c r="D50" s="28">
        <v>10000</v>
      </c>
    </row>
    <row r="51" spans="3:4" x14ac:dyDescent="0.2">
      <c r="C51" s="27">
        <v>42339</v>
      </c>
      <c r="D51" s="28">
        <v>10000</v>
      </c>
    </row>
    <row r="52" spans="3:4" x14ac:dyDescent="0.2">
      <c r="C52" s="29" t="s">
        <v>6</v>
      </c>
      <c r="D52" s="30">
        <f>SUBTOTAL(109,Table5410[Allocation ($)])</f>
        <v>120000</v>
      </c>
    </row>
  </sheetData>
  <pageMargins left="0.7" right="0.7" top="0.75" bottom="0.75" header="0.3" footer="0.3"/>
  <pageSetup orientation="portrait" horizontalDpi="0" verticalDpi="0"/>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C000"/>
  </sheetPr>
  <dimension ref="A1:E23"/>
  <sheetViews>
    <sheetView workbookViewId="0">
      <selection activeCell="J33" sqref="J33"/>
    </sheetView>
  </sheetViews>
  <sheetFormatPr baseColWidth="10" defaultRowHeight="16" x14ac:dyDescent="0.2"/>
  <cols>
    <col min="2" max="2" width="20.33203125" customWidth="1"/>
    <col min="3" max="3" width="18.33203125" customWidth="1"/>
    <col min="4" max="5" width="16.33203125" customWidth="1"/>
  </cols>
  <sheetData>
    <row r="1" spans="1:1" x14ac:dyDescent="0.2">
      <c r="A1" s="31">
        <f ca="1">TODAY()</f>
        <v>42677</v>
      </c>
    </row>
    <row r="18" spans="2:5" ht="17" thickBot="1" x14ac:dyDescent="0.25">
      <c r="B18" s="19" t="s">
        <v>23</v>
      </c>
      <c r="C18" s="20" t="s">
        <v>24</v>
      </c>
      <c r="D18" s="20" t="s">
        <v>25</v>
      </c>
      <c r="E18" s="19" t="s">
        <v>26</v>
      </c>
    </row>
    <row r="19" spans="2:5" x14ac:dyDescent="0.2">
      <c r="B19" s="21" t="s">
        <v>28</v>
      </c>
      <c r="C19" s="22">
        <v>200</v>
      </c>
      <c r="D19" s="23">
        <f>SUM(C19)/SUM($C$19:$C$22)</f>
        <v>0.625</v>
      </c>
      <c r="E19" s="21">
        <f t="shared" ref="E19:E23" si="0">C19*12</f>
        <v>2400</v>
      </c>
    </row>
    <row r="20" spans="2:5" x14ac:dyDescent="0.2">
      <c r="B20" s="24" t="s">
        <v>29</v>
      </c>
      <c r="C20" s="22">
        <v>50</v>
      </c>
      <c r="D20" s="23">
        <f>SUM(C20)/SUM($C$19:$C$22)</f>
        <v>0.15625</v>
      </c>
      <c r="E20" s="24">
        <f t="shared" si="0"/>
        <v>600</v>
      </c>
    </row>
    <row r="21" spans="2:5" x14ac:dyDescent="0.2">
      <c r="B21" s="21" t="s">
        <v>30</v>
      </c>
      <c r="C21" s="22">
        <v>20</v>
      </c>
      <c r="D21" s="23">
        <f>SUM(C21)/SUM($C$19:$C$22)</f>
        <v>6.25E-2</v>
      </c>
      <c r="E21" s="21">
        <f t="shared" si="0"/>
        <v>240</v>
      </c>
    </row>
    <row r="22" spans="2:5" x14ac:dyDescent="0.2">
      <c r="B22" s="24" t="s">
        <v>27</v>
      </c>
      <c r="C22" s="22">
        <v>50</v>
      </c>
      <c r="D22" s="23">
        <f>SUM(C22)/SUM($C$19:$C$22)</f>
        <v>0.15625</v>
      </c>
      <c r="E22" s="24">
        <f t="shared" si="0"/>
        <v>600</v>
      </c>
    </row>
    <row r="23" spans="2:5" x14ac:dyDescent="0.2">
      <c r="B23" s="24" t="s">
        <v>6</v>
      </c>
      <c r="C23" s="25">
        <v>370</v>
      </c>
      <c r="D23" s="23">
        <f>SUM(D19:D22)/SUM($D$19:$D$22)</f>
        <v>1</v>
      </c>
      <c r="E23" s="24">
        <f t="shared" si="0"/>
        <v>4440</v>
      </c>
    </row>
  </sheetData>
  <pageMargins left="0.7" right="0.7" top="0.75" bottom="0.75" header="0.3" footer="0.3"/>
  <pageSetup orientation="portrait" horizontalDpi="0" verticalDpi="0"/>
  <drawing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92D050"/>
  </sheetPr>
  <dimension ref="A1:H21"/>
  <sheetViews>
    <sheetView workbookViewId="0">
      <selection activeCell="F18" sqref="F18"/>
    </sheetView>
  </sheetViews>
  <sheetFormatPr baseColWidth="10" defaultRowHeight="16" x14ac:dyDescent="0.2"/>
  <cols>
    <col min="2" max="2" width="22.33203125" customWidth="1"/>
    <col min="3" max="4" width="18.33203125" customWidth="1"/>
    <col min="5" max="5" width="16.33203125" customWidth="1"/>
    <col min="6" max="6" width="17.1640625" customWidth="1"/>
    <col min="7" max="7" width="18.33203125" customWidth="1"/>
  </cols>
  <sheetData>
    <row r="1" spans="1:1" x14ac:dyDescent="0.2">
      <c r="A1" s="31">
        <f ca="1">TODAY()</f>
        <v>42677</v>
      </c>
    </row>
    <row r="17" spans="2:8" ht="21" x14ac:dyDescent="0.25">
      <c r="B17" s="14" t="s">
        <v>0</v>
      </c>
      <c r="C17" s="14" t="s">
        <v>10</v>
      </c>
      <c r="D17" s="14" t="s">
        <v>11</v>
      </c>
      <c r="E17" s="14" t="s">
        <v>12</v>
      </c>
      <c r="F17" s="14" t="s">
        <v>13</v>
      </c>
      <c r="G17" s="14" t="s">
        <v>14</v>
      </c>
      <c r="H17" s="15"/>
    </row>
    <row r="18" spans="2:8" ht="21" x14ac:dyDescent="0.25">
      <c r="B18" s="16" t="s">
        <v>15</v>
      </c>
      <c r="C18" s="16">
        <v>2</v>
      </c>
      <c r="D18" s="16">
        <v>30</v>
      </c>
      <c r="E18" s="17">
        <v>20</v>
      </c>
      <c r="F18" s="17">
        <f>D18*E18</f>
        <v>600</v>
      </c>
      <c r="G18" s="18" t="s">
        <v>16</v>
      </c>
      <c r="H18" s="15"/>
    </row>
    <row r="19" spans="2:8" ht="21" x14ac:dyDescent="0.25">
      <c r="B19" s="16" t="s">
        <v>20</v>
      </c>
      <c r="C19" s="16">
        <v>2</v>
      </c>
      <c r="D19" s="16">
        <v>28</v>
      </c>
      <c r="E19" s="17">
        <v>14</v>
      </c>
      <c r="F19" s="17">
        <f t="shared" ref="F19:F21" si="0">D19*E19</f>
        <v>392</v>
      </c>
      <c r="G19" s="18" t="s">
        <v>17</v>
      </c>
      <c r="H19" s="15"/>
    </row>
    <row r="20" spans="2:8" ht="21" x14ac:dyDescent="0.25">
      <c r="B20" s="16" t="s">
        <v>22</v>
      </c>
      <c r="C20" s="16">
        <v>6</v>
      </c>
      <c r="D20" s="16">
        <v>40</v>
      </c>
      <c r="E20" s="17">
        <v>12</v>
      </c>
      <c r="F20" s="17">
        <f t="shared" si="0"/>
        <v>480</v>
      </c>
      <c r="G20" s="18" t="s">
        <v>18</v>
      </c>
      <c r="H20" s="15"/>
    </row>
    <row r="21" spans="2:8" ht="21" x14ac:dyDescent="0.25">
      <c r="B21" s="16" t="s">
        <v>21</v>
      </c>
      <c r="C21" s="16">
        <v>4</v>
      </c>
      <c r="D21" s="16">
        <v>15</v>
      </c>
      <c r="E21" s="17">
        <v>11</v>
      </c>
      <c r="F21" s="17">
        <f t="shared" si="0"/>
        <v>165</v>
      </c>
      <c r="G21" s="18" t="s">
        <v>19</v>
      </c>
      <c r="H21" s="15"/>
    </row>
  </sheetData>
  <pageMargins left="0.7" right="0.7" top="0.75" bottom="0.75" header="0.3" footer="0.3"/>
  <pageSetup orientation="portrait" horizontalDpi="0" verticalDpi="0"/>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4</vt:i4>
      </vt:variant>
    </vt:vector>
  </HeadingPairs>
  <TitlesOfParts>
    <vt:vector size="4" baseType="lpstr">
      <vt:lpstr>Publicity Budget</vt:lpstr>
      <vt:lpstr>Allocation</vt:lpstr>
      <vt:lpstr>Equipment Costs</vt:lpstr>
      <vt:lpstr>Employee Salary</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Utilisateur de Microsoft Office</cp:lastModifiedBy>
  <dcterms:created xsi:type="dcterms:W3CDTF">2016-10-31T22:20:49Z</dcterms:created>
  <dcterms:modified xsi:type="dcterms:W3CDTF">2016-11-03T22:48:55Z</dcterms:modified>
</cp:coreProperties>
</file>