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4280" tabRatio="500"/>
  </bookViews>
  <sheets>
    <sheet name="Question 5" sheetId="1" r:id="rId1"/>
    <sheet name="Question 14" sheetId="7" r:id="rId2"/>
    <sheet name="Question 17" sheetId="6" r:id="rId3"/>
    <sheet name="Question 23" sheetId="2" r:id="rId4"/>
    <sheet name="Question 24" sheetId="3" r:id="rId5"/>
    <sheet name="Question 24 a) &amp; b)" sheetId="4" r:id="rId6"/>
    <sheet name="Question 25" sheetId="5" r:id="rId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1" l="1" a="1"/>
  <c r="P7" i="1"/>
  <c r="P8" i="1"/>
  <c r="P9" i="1"/>
  <c r="P10" i="1"/>
  <c r="P11" i="1"/>
  <c r="P12" i="1"/>
  <c r="P13" i="1"/>
  <c r="P14" i="1"/>
  <c r="P6" i="1"/>
  <c r="L1" i="1"/>
  <c r="L3" i="1"/>
  <c r="L2" i="1"/>
</calcChain>
</file>

<file path=xl/sharedStrings.xml><?xml version="1.0" encoding="utf-8"?>
<sst xmlns="http://schemas.openxmlformats.org/spreadsheetml/2006/main" count="70" uniqueCount="57">
  <si>
    <t>Janvier</t>
  </si>
  <si>
    <t>Febrier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</si>
  <si>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</si>
  <si>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</si>
  <si>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</si>
  <si>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</si>
  <si>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</si>
  <si>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</si>
  <si>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</si>
  <si>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</si>
  <si>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</si>
  <si>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</si>
  <si>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1b.</t>
  </si>
  <si>
    <t>1c.</t>
  </si>
  <si>
    <t>1d.</t>
  </si>
  <si>
    <t>1e.</t>
  </si>
  <si>
    <t>----------&gt;</t>
  </si>
  <si>
    <t>Ventes mensuelles</t>
  </si>
  <si>
    <t>de</t>
  </si>
  <si>
    <t>Fréquence absolue</t>
  </si>
  <si>
    <t>à (inclus)</t>
  </si>
  <si>
    <t>Production</t>
  </si>
  <si>
    <t>Années</t>
  </si>
  <si>
    <t>Couleur</t>
  </si>
  <si>
    <t>Pourcentage</t>
  </si>
  <si>
    <t>Blanc</t>
  </si>
  <si>
    <t>Noir</t>
  </si>
  <si>
    <t>Gris moyen/foncé</t>
  </si>
  <si>
    <t>Vert moyen/foncé</t>
  </si>
  <si>
    <t>Rouge foncé</t>
  </si>
  <si>
    <t>Gris argenté</t>
  </si>
  <si>
    <t>Brun-beige</t>
  </si>
  <si>
    <t>Bleu moyen/foncé</t>
  </si>
  <si>
    <t>Rouge moyen</t>
  </si>
  <si>
    <t>Rouge pompier</t>
  </si>
  <si>
    <t>Fournisseurs</t>
  </si>
  <si>
    <t>HP</t>
  </si>
  <si>
    <t>EMC</t>
  </si>
  <si>
    <t>DELL</t>
  </si>
  <si>
    <t>Hitachi DS</t>
  </si>
  <si>
    <t>Sun</t>
  </si>
  <si>
    <t>Autres</t>
  </si>
  <si>
    <t>Total</t>
  </si>
  <si>
    <t>Part de marché</t>
  </si>
  <si>
    <t>IBM</t>
  </si>
  <si>
    <t>Tiges</t>
  </si>
  <si>
    <t>Feuilles</t>
  </si>
  <si>
    <t>0 2 5 5 6 6 6 8</t>
  </si>
  <si>
    <t>0 2 2 5 7 9</t>
  </si>
  <si>
    <t>0 1 3 5</t>
  </si>
  <si>
    <t>1 3</t>
  </si>
  <si>
    <t>Frequences absolues</t>
  </si>
  <si>
    <t>a)</t>
  </si>
  <si>
    <t>b)</t>
  </si>
  <si>
    <t>Max : 503</t>
  </si>
  <si>
    <t>Min : 200</t>
  </si>
  <si>
    <t>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</si>
</sst>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3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0" borderId="0" xfId="0" quotePrefix="1"/>
    <xf numFmtId="0" fontId="1" fillId="0" borderId="4" xfId="0" applyFont="1" applyBorder="1"/>
    <xf numFmtId="0" fontId="1" fillId="0" borderId="0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1" fillId="0" borderId="9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(en 000) qui ont transité au port</a:t>
            </a:r>
            <a:r>
              <a:rPr lang="en-US" baseline="0"/>
              <a:t> de Bécancour depuis 1990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'Question 23'!$A$2:$A$13</c:f>
              <c:numCache>
                <c:formatCode>General</c:formatCode>
                <c:ptCount val="12"/>
                <c:pt idx="0">
                  <c:v>1990.0</c:v>
                </c:pt>
                <c:pt idx="1">
                  <c:v>1991.0</c:v>
                </c:pt>
                <c:pt idx="2">
                  <c:v>1992.0</c:v>
                </c:pt>
                <c:pt idx="3">
                  <c:v>1993.0</c:v>
                </c:pt>
                <c:pt idx="4">
                  <c:v>1994.0</c:v>
                </c:pt>
                <c:pt idx="5">
                  <c:v>1995.0</c:v>
                </c:pt>
                <c:pt idx="6">
                  <c:v>1996.0</c:v>
                </c:pt>
                <c:pt idx="7">
                  <c:v>1997.0</c:v>
                </c:pt>
                <c:pt idx="8">
                  <c:v>1998.0</c:v>
                </c:pt>
                <c:pt idx="9">
                  <c:v>1999.0</c:v>
                </c:pt>
                <c:pt idx="10">
                  <c:v>2000.0</c:v>
                </c:pt>
                <c:pt idx="11">
                  <c:v>2001.0</c:v>
                </c:pt>
              </c:numCache>
            </c:numRef>
          </c:cat>
          <c:val>
            <c:numRef>
              <c:f>'Question 23'!$B$2:$B$13</c:f>
              <c:numCache>
                <c:formatCode>General</c:formatCode>
                <c:ptCount val="12"/>
                <c:pt idx="0">
                  <c:v>1480.0</c:v>
                </c:pt>
                <c:pt idx="1">
                  <c:v>1686.0</c:v>
                </c:pt>
                <c:pt idx="2">
                  <c:v>1613.0</c:v>
                </c:pt>
                <c:pt idx="3">
                  <c:v>1283.0</c:v>
                </c:pt>
                <c:pt idx="4">
                  <c:v>1392.0</c:v>
                </c:pt>
                <c:pt idx="5">
                  <c:v>1416.0</c:v>
                </c:pt>
                <c:pt idx="6">
                  <c:v>1396.0</c:v>
                </c:pt>
                <c:pt idx="7">
                  <c:v>1443.0</c:v>
                </c:pt>
                <c:pt idx="8">
                  <c:v>1496.0</c:v>
                </c:pt>
                <c:pt idx="9">
                  <c:v>1747.0</c:v>
                </c:pt>
                <c:pt idx="10">
                  <c:v>1825.0</c:v>
                </c:pt>
                <c:pt idx="11">
                  <c:v>1680.0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2192888"/>
        <c:axId val="-2112186392"/>
      </c:lineChart>
      <c:catAx>
        <c:axId val="-2112192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Années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12186392"/>
        <c:crosses val="autoZero"/>
        <c:auto val="1"/>
        <c:lblAlgn val="ctr"/>
        <c:lblOffset val="100"/>
        <c:noMultiLvlLbl val="0"/>
      </c:catAx>
      <c:valAx>
        <c:axId val="-2112186392"/>
        <c:scaling>
          <c:orientation val="minMax"/>
          <c:min val="1200.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Production (en 000)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12192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Couleurs de carosserie</a:t>
            </a:r>
            <a:r>
              <a:rPr lang="en-US" baseline="0"/>
              <a:t> </a:t>
            </a:r>
            <a:r>
              <a:rPr lang="en-US"/>
              <a:t>préférées en 2003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'Question 24 a) &amp; b)'!$A$2:$A$11</c:f>
              <c:strCache>
                <c:ptCount val="10"/>
                <c:pt idx="0">
                  <c:v>Gris argenté</c:v>
                </c:pt>
                <c:pt idx="1">
                  <c:v>Blanc</c:v>
                </c:pt>
                <c:pt idx="2">
                  <c:v>Noir</c:v>
                </c:pt>
                <c:pt idx="3">
                  <c:v>Gris moyen/foncé</c:v>
                </c:pt>
                <c:pt idx="4">
                  <c:v>Brun-beige</c:v>
                </c:pt>
                <c:pt idx="5">
                  <c:v>Bleu moyen/foncé</c:v>
                </c:pt>
                <c:pt idx="6">
                  <c:v>Rouge moyen</c:v>
                </c:pt>
                <c:pt idx="7">
                  <c:v>Vert moyen/foncé</c:v>
                </c:pt>
                <c:pt idx="8">
                  <c:v>Rouge pompier</c:v>
                </c:pt>
                <c:pt idx="9">
                  <c:v>Rouge foncé</c:v>
                </c:pt>
              </c:strCache>
            </c:strRef>
          </c:cat>
          <c:val>
            <c:numRef>
              <c:f>'Question 24 a) &amp; b)'!$B$2:$B$11</c:f>
              <c:numCache>
                <c:formatCode>General</c:formatCode>
                <c:ptCount val="10"/>
                <c:pt idx="0">
                  <c:v>20.2</c:v>
                </c:pt>
                <c:pt idx="1">
                  <c:v>18.4</c:v>
                </c:pt>
                <c:pt idx="2">
                  <c:v>11.6</c:v>
                </c:pt>
                <c:pt idx="3">
                  <c:v>11.5</c:v>
                </c:pt>
                <c:pt idx="4">
                  <c:v>8.8</c:v>
                </c:pt>
                <c:pt idx="5">
                  <c:v>8.5</c:v>
                </c:pt>
                <c:pt idx="6">
                  <c:v>6.9</c:v>
                </c:pt>
                <c:pt idx="7">
                  <c:v>5.3</c:v>
                </c:pt>
                <c:pt idx="8">
                  <c:v>3.8</c:v>
                </c:pt>
                <c:pt idx="9">
                  <c:v>0.9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-2137462408"/>
        <c:axId val="-2112163800"/>
        <c:axId val="0"/>
      </c:bar3DChart>
      <c:catAx>
        <c:axId val="-2137462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Couleurs</a:t>
                </a:r>
                <a:r>
                  <a:rPr lang="en-US" baseline="0"/>
                  <a:t> de carosserie</a:t>
                </a:r>
                <a:endParaRPr lang="en-US"/>
              </a:p>
            </c:rich>
          </c:tx>
          <c:overlay val="0"/>
        </c:title>
        <c:majorTickMark val="out"/>
        <c:minorTickMark val="none"/>
        <c:tickLblPos val="nextTo"/>
        <c:crossAx val="-2112163800"/>
        <c:crosses val="autoZero"/>
        <c:auto val="1"/>
        <c:lblAlgn val="ctr"/>
        <c:lblOffset val="100"/>
        <c:noMultiLvlLbl val="0"/>
      </c:catAx>
      <c:valAx>
        <c:axId val="-21121638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Préférence des consommateurs (en pourcentage)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-213746240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>
          <a:effectLst/>
        </a:defRPr>
      </a:pPr>
      <a:endParaRPr lang="en-US"/>
    </a:p>
  </c:tx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du marché mondial concernant le marché de stockage des données en fonction des fournisseurs</a:t>
            </a:r>
            <a:endParaRPr lang="en-US"/>
          </a:p>
        </c:rich>
      </c:tx>
      <c:overlay val="0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cat>
            <c:strRef>
              <c:f>'Question 25'!$A$2:$A$8</c:f>
              <c:strCache>
                <c:ptCount val="7"/>
                <c:pt idx="0">
                  <c:v>HP</c:v>
                </c:pt>
                <c:pt idx="1">
                  <c:v>IBM</c:v>
                </c:pt>
                <c:pt idx="2">
                  <c:v>EMC</c:v>
                </c:pt>
                <c:pt idx="3">
                  <c:v>DELL</c:v>
                </c:pt>
                <c:pt idx="4">
                  <c:v>Hitachi DS</c:v>
                </c:pt>
                <c:pt idx="5">
                  <c:v>Sun</c:v>
                </c:pt>
                <c:pt idx="6">
                  <c:v>Autres</c:v>
                </c:pt>
              </c:strCache>
            </c:strRef>
          </c:cat>
          <c:val>
            <c:numRef>
              <c:f>'Question 25'!$B$2:$B$8</c:f>
              <c:numCache>
                <c:formatCode>General</c:formatCode>
                <c:ptCount val="7"/>
                <c:pt idx="0">
                  <c:v>23.6</c:v>
                </c:pt>
                <c:pt idx="1">
                  <c:v>20.6</c:v>
                </c:pt>
                <c:pt idx="2">
                  <c:v>14.3</c:v>
                </c:pt>
                <c:pt idx="3">
                  <c:v>7.2</c:v>
                </c:pt>
                <c:pt idx="4">
                  <c:v>6.0</c:v>
                </c:pt>
                <c:pt idx="5">
                  <c:v>5.9</c:v>
                </c:pt>
                <c:pt idx="6">
                  <c:v>22.4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77202849643795"/>
          <c:y val="0.246673045889861"/>
          <c:w val="0.10771778527684"/>
          <c:h val="0.592338607004711"/>
        </c:manualLayout>
      </c:layout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2</xdr:row>
      <xdr:rowOff>114300</xdr:rowOff>
    </xdr:from>
    <xdr:to>
      <xdr:col>19</xdr:col>
      <xdr:colOff>317500</xdr:colOff>
      <xdr:row>43</xdr:row>
      <xdr:rowOff>127000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241300</xdr:colOff>
      <xdr:row>0</xdr:row>
      <xdr:rowOff>165100</xdr:rowOff>
    </xdr:from>
    <xdr:to>
      <xdr:col>19</xdr:col>
      <xdr:colOff>38100</xdr:colOff>
      <xdr:row>48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4</xdr:row>
      <xdr:rowOff>101600</xdr:rowOff>
    </xdr:from>
    <xdr:to>
      <xdr:col>14</xdr:col>
      <xdr:colOff>774700</xdr:colOff>
      <xdr:row>36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E22" sqref="E22"/>
    </sheetView>
  </sheetViews>
  <sheetFormatPr baseColWidth="10" defaultRowHeight="15" x14ac:dyDescent="0"/>
  <cols>
    <col min="1" max="1" width="10.83203125" style="1"/>
    <col min="14" max="15" width="8.5" customWidth="1"/>
  </cols>
  <sheetData>
    <row r="1" spans="1:16" s="1" customFormat="1">
      <c r="B1" s="1">
        <v>2001</v>
      </c>
      <c r="C1" s="1">
        <v>2002</v>
      </c>
      <c r="D1" s="1">
        <v>2003</v>
      </c>
      <c r="E1" s="1">
        <v>2004</v>
      </c>
      <c r="G1">
        <v>104</v>
      </c>
      <c r="K1" s="1" t="s">
        <v>12</v>
      </c>
      <c r="L1" s="1">
        <f>MAX(G1:G48)-MIN(G1:G48)</f>
        <v>386</v>
      </c>
    </row>
    <row r="2" spans="1:16">
      <c r="A2" s="1" t="s">
        <v>0</v>
      </c>
      <c r="B2">
        <v>145</v>
      </c>
      <c r="C2">
        <v>104</v>
      </c>
      <c r="D2">
        <v>122</v>
      </c>
      <c r="E2">
        <v>158</v>
      </c>
      <c r="G2">
        <v>122</v>
      </c>
      <c r="K2" t="s">
        <v>13</v>
      </c>
      <c r="L2">
        <f>1+3.322*(LOG10(COUNT(G1:G48)))</f>
        <v>6.5850833905617003</v>
      </c>
    </row>
    <row r="3" spans="1:16">
      <c r="A3" s="1" t="s">
        <v>1</v>
      </c>
      <c r="B3">
        <v>170</v>
      </c>
      <c r="C3">
        <v>210</v>
      </c>
      <c r="D3">
        <v>184</v>
      </c>
      <c r="E3">
        <v>205</v>
      </c>
      <c r="G3">
        <v>145</v>
      </c>
      <c r="K3" t="s">
        <v>14</v>
      </c>
      <c r="L3">
        <f>L1/7</f>
        <v>55.142857142857146</v>
      </c>
    </row>
    <row r="4" spans="1:16" ht="15" customHeight="1">
      <c r="A4" s="1" t="s">
        <v>2</v>
      </c>
      <c r="B4">
        <v>225</v>
      </c>
      <c r="C4">
        <v>240</v>
      </c>
      <c r="D4">
        <v>214</v>
      </c>
      <c r="E4">
        <v>262</v>
      </c>
      <c r="G4">
        <v>158</v>
      </c>
      <c r="K4" t="s">
        <v>15</v>
      </c>
      <c r="L4" s="2" t="s">
        <v>16</v>
      </c>
      <c r="N4" s="16" t="s">
        <v>17</v>
      </c>
      <c r="O4" s="17"/>
      <c r="P4" s="18" t="s">
        <v>19</v>
      </c>
    </row>
    <row r="5" spans="1:16">
      <c r="A5" s="1" t="s">
        <v>3</v>
      </c>
      <c r="B5">
        <v>260</v>
      </c>
      <c r="C5">
        <v>284</v>
      </c>
      <c r="D5">
        <v>302</v>
      </c>
      <c r="E5">
        <v>295</v>
      </c>
      <c r="G5">
        <v>158</v>
      </c>
      <c r="N5" s="3" t="s">
        <v>18</v>
      </c>
      <c r="O5" s="4" t="s">
        <v>20</v>
      </c>
      <c r="P5" s="19"/>
    </row>
    <row r="6" spans="1:16">
      <c r="A6" s="1" t="s">
        <v>4</v>
      </c>
      <c r="B6">
        <v>425</v>
      </c>
      <c r="C6">
        <v>440</v>
      </c>
      <c r="D6">
        <v>490</v>
      </c>
      <c r="E6">
        <v>435</v>
      </c>
      <c r="G6">
        <v>170</v>
      </c>
      <c r="N6" s="5"/>
      <c r="O6" s="6"/>
      <c r="P6" s="7">
        <f>FREQUENCY($G$1:$G$48,N7:O7)</f>
        <v>0</v>
      </c>
    </row>
    <row r="7" spans="1:16">
      <c r="A7" s="1" t="s">
        <v>5</v>
      </c>
      <c r="B7">
        <v>360</v>
      </c>
      <c r="C7">
        <v>380</v>
      </c>
      <c r="D7">
        <v>396</v>
      </c>
      <c r="E7">
        <v>478</v>
      </c>
      <c r="G7">
        <v>170</v>
      </c>
      <c r="N7" s="5">
        <v>100</v>
      </c>
      <c r="O7" s="6">
        <v>150</v>
      </c>
      <c r="P7" s="7">
        <f t="array" ref="P7:P14">FREQUENCY(G1:G48,O7:O14)</f>
        <v>3</v>
      </c>
    </row>
    <row r="8" spans="1:16">
      <c r="A8" s="1" t="s">
        <v>6</v>
      </c>
      <c r="B8">
        <v>204</v>
      </c>
      <c r="C8">
        <v>235</v>
      </c>
      <c r="D8">
        <v>212</v>
      </c>
      <c r="E8">
        <v>245</v>
      </c>
      <c r="G8">
        <v>184</v>
      </c>
      <c r="N8" s="5">
        <v>150</v>
      </c>
      <c r="O8" s="6">
        <v>200</v>
      </c>
      <c r="P8" s="7">
        <v>6</v>
      </c>
    </row>
    <row r="9" spans="1:16">
      <c r="A9" s="1" t="s">
        <v>7</v>
      </c>
      <c r="B9">
        <v>310</v>
      </c>
      <c r="C9">
        <v>290</v>
      </c>
      <c r="D9">
        <v>276</v>
      </c>
      <c r="E9">
        <v>285</v>
      </c>
      <c r="G9">
        <v>190</v>
      </c>
      <c r="N9" s="5">
        <v>200</v>
      </c>
      <c r="O9" s="6">
        <v>250</v>
      </c>
      <c r="P9" s="7">
        <v>13</v>
      </c>
    </row>
    <row r="10" spans="1:16">
      <c r="A10" s="1" t="s">
        <v>8</v>
      </c>
      <c r="B10">
        <v>355</v>
      </c>
      <c r="C10">
        <v>340</v>
      </c>
      <c r="D10">
        <v>330</v>
      </c>
      <c r="E10">
        <v>364</v>
      </c>
      <c r="G10">
        <v>204</v>
      </c>
      <c r="N10" s="5">
        <v>250</v>
      </c>
      <c r="O10" s="6">
        <v>300</v>
      </c>
      <c r="P10" s="7">
        <v>10</v>
      </c>
    </row>
    <row r="11" spans="1:16">
      <c r="A11" s="1" t="s">
        <v>9</v>
      </c>
      <c r="B11">
        <v>158</v>
      </c>
      <c r="C11">
        <v>190</v>
      </c>
      <c r="D11">
        <v>220</v>
      </c>
      <c r="E11">
        <v>170</v>
      </c>
      <c r="G11">
        <v>205</v>
      </c>
      <c r="N11" s="5">
        <v>300</v>
      </c>
      <c r="O11" s="6">
        <v>350</v>
      </c>
      <c r="P11" s="7">
        <v>6</v>
      </c>
    </row>
    <row r="12" spans="1:16">
      <c r="A12" s="1" t="s">
        <v>10</v>
      </c>
      <c r="B12">
        <v>215</v>
      </c>
      <c r="C12">
        <v>230</v>
      </c>
      <c r="D12">
        <v>225</v>
      </c>
      <c r="E12">
        <v>256</v>
      </c>
      <c r="G12">
        <v>210</v>
      </c>
      <c r="N12" s="5">
        <v>350</v>
      </c>
      <c r="O12" s="6">
        <v>400</v>
      </c>
      <c r="P12" s="7">
        <v>5</v>
      </c>
    </row>
    <row r="13" spans="1:16">
      <c r="A13" s="1" t="s">
        <v>11</v>
      </c>
      <c r="B13">
        <v>304</v>
      </c>
      <c r="C13">
        <v>285</v>
      </c>
      <c r="D13">
        <v>324</v>
      </c>
      <c r="E13">
        <v>276</v>
      </c>
      <c r="G13">
        <v>212</v>
      </c>
      <c r="N13" s="5">
        <v>400</v>
      </c>
      <c r="O13" s="6">
        <v>450</v>
      </c>
      <c r="P13" s="7">
        <v>3</v>
      </c>
    </row>
    <row r="14" spans="1:16">
      <c r="G14">
        <v>214</v>
      </c>
      <c r="N14" s="8">
        <v>450</v>
      </c>
      <c r="O14" s="9">
        <v>500</v>
      </c>
      <c r="P14" s="10">
        <v>2</v>
      </c>
    </row>
    <row r="15" spans="1:16">
      <c r="G15">
        <v>215</v>
      </c>
    </row>
    <row r="16" spans="1:16">
      <c r="G16">
        <v>220</v>
      </c>
    </row>
    <row r="17" spans="7:7">
      <c r="G17">
        <v>225</v>
      </c>
    </row>
    <row r="18" spans="7:7">
      <c r="G18">
        <v>225</v>
      </c>
    </row>
    <row r="19" spans="7:7">
      <c r="G19">
        <v>230</v>
      </c>
    </row>
    <row r="20" spans="7:7">
      <c r="G20">
        <v>235</v>
      </c>
    </row>
    <row r="21" spans="7:7">
      <c r="G21">
        <v>240</v>
      </c>
    </row>
    <row r="22" spans="7:7">
      <c r="G22">
        <v>245</v>
      </c>
    </row>
    <row r="23" spans="7:7">
      <c r="G23">
        <v>256</v>
      </c>
    </row>
    <row r="24" spans="7:7">
      <c r="G24">
        <v>260</v>
      </c>
    </row>
    <row r="25" spans="7:7">
      <c r="G25">
        <v>262</v>
      </c>
    </row>
    <row r="26" spans="7:7">
      <c r="G26">
        <v>276</v>
      </c>
    </row>
    <row r="27" spans="7:7">
      <c r="G27">
        <v>276</v>
      </c>
    </row>
    <row r="28" spans="7:7">
      <c r="G28">
        <v>284</v>
      </c>
    </row>
    <row r="29" spans="7:7">
      <c r="G29">
        <v>285</v>
      </c>
    </row>
    <row r="30" spans="7:7">
      <c r="G30">
        <v>285</v>
      </c>
    </row>
    <row r="31" spans="7:7">
      <c r="G31">
        <v>290</v>
      </c>
    </row>
    <row r="32" spans="7:7">
      <c r="G32">
        <v>295</v>
      </c>
    </row>
    <row r="33" spans="7:7">
      <c r="G33">
        <v>302</v>
      </c>
    </row>
    <row r="34" spans="7:7">
      <c r="G34">
        <v>304</v>
      </c>
    </row>
    <row r="35" spans="7:7">
      <c r="G35">
        <v>310</v>
      </c>
    </row>
    <row r="36" spans="7:7">
      <c r="G36">
        <v>324</v>
      </c>
    </row>
    <row r="37" spans="7:7">
      <c r="G37">
        <v>330</v>
      </c>
    </row>
    <row r="38" spans="7:7">
      <c r="G38">
        <v>340</v>
      </c>
    </row>
    <row r="39" spans="7:7">
      <c r="G39">
        <v>355</v>
      </c>
    </row>
    <row r="40" spans="7:7">
      <c r="G40">
        <v>360</v>
      </c>
    </row>
    <row r="41" spans="7:7">
      <c r="G41">
        <v>364</v>
      </c>
    </row>
    <row r="42" spans="7:7">
      <c r="G42">
        <v>380</v>
      </c>
    </row>
    <row r="43" spans="7:7">
      <c r="G43">
        <v>396</v>
      </c>
    </row>
    <row r="44" spans="7:7">
      <c r="G44">
        <v>425</v>
      </c>
    </row>
    <row r="45" spans="7:7">
      <c r="G45">
        <v>435</v>
      </c>
    </row>
    <row r="46" spans="7:7">
      <c r="G46">
        <v>440</v>
      </c>
    </row>
    <row r="47" spans="7:7">
      <c r="G47">
        <v>478</v>
      </c>
    </row>
    <row r="48" spans="7:7">
      <c r="G48">
        <v>490</v>
      </c>
    </row>
  </sheetData>
  <sortState ref="G1:G48">
    <sortCondition ref="G1"/>
  </sortState>
  <mergeCells count="2">
    <mergeCell ref="N4:O4"/>
    <mergeCell ref="P4:P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workbookViewId="0">
      <selection activeCell="C18" sqref="C18"/>
    </sheetView>
  </sheetViews>
  <sheetFormatPr baseColWidth="10" defaultRowHeight="15" x14ac:dyDescent="0"/>
  <cols>
    <col min="3" max="3" width="41.83203125" customWidth="1"/>
    <col min="4" max="4" width="19.6640625" customWidth="1"/>
  </cols>
  <sheetData>
    <row r="2" spans="1:4">
      <c r="A2" t="s">
        <v>52</v>
      </c>
      <c r="B2" s="13" t="s">
        <v>45</v>
      </c>
      <c r="C2" s="14" t="s">
        <v>46</v>
      </c>
      <c r="D2" s="14" t="s">
        <v>51</v>
      </c>
    </row>
    <row r="3" spans="1:4">
      <c r="B3" s="11">
        <v>20</v>
      </c>
      <c r="C3" t="s">
        <v>47</v>
      </c>
      <c r="D3" s="12">
        <v>8</v>
      </c>
    </row>
    <row r="4" spans="1:4">
      <c r="B4" s="11">
        <v>30</v>
      </c>
      <c r="C4" t="s">
        <v>48</v>
      </c>
      <c r="D4" s="12">
        <v>6</v>
      </c>
    </row>
    <row r="5" spans="1:4">
      <c r="B5" s="11">
        <v>40</v>
      </c>
      <c r="C5" t="s">
        <v>49</v>
      </c>
      <c r="D5" s="12">
        <v>4</v>
      </c>
    </row>
    <row r="6" spans="1:4">
      <c r="B6" s="11">
        <v>50</v>
      </c>
      <c r="C6" t="s">
        <v>50</v>
      </c>
      <c r="D6" s="12">
        <v>2</v>
      </c>
    </row>
    <row r="7" spans="1:4">
      <c r="C7" s="15" t="s">
        <v>42</v>
      </c>
      <c r="D7" s="12">
        <v>20</v>
      </c>
    </row>
    <row r="9" spans="1:4">
      <c r="A9" t="s">
        <v>53</v>
      </c>
      <c r="B9" t="s">
        <v>54</v>
      </c>
    </row>
    <row r="10" spans="1:4">
      <c r="B10" t="s">
        <v>55</v>
      </c>
    </row>
    <row r="12" spans="1:4">
      <c r="A12" t="s">
        <v>56</v>
      </c>
      <c r="B12">
        <v>11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C46" sqref="C46"/>
    </sheetView>
  </sheetViews>
  <sheetFormatPr baseColWidth="10" defaultRowHeight="15" x14ac:dyDescent="0"/>
  <sheetData>
    <row r="1" spans="1:2">
      <c r="A1" t="s">
        <v>22</v>
      </c>
      <c r="B1" t="s">
        <v>21</v>
      </c>
    </row>
    <row r="2" spans="1:2">
      <c r="A2">
        <v>1990</v>
      </c>
      <c r="B2">
        <v>1480</v>
      </c>
    </row>
    <row r="3" spans="1:2">
      <c r="A3">
        <v>1991</v>
      </c>
      <c r="B3">
        <v>1686</v>
      </c>
    </row>
    <row r="4" spans="1:2">
      <c r="A4">
        <v>1992</v>
      </c>
      <c r="B4">
        <v>1613</v>
      </c>
    </row>
    <row r="5" spans="1:2">
      <c r="A5">
        <v>1993</v>
      </c>
      <c r="B5">
        <v>1283</v>
      </c>
    </row>
    <row r="6" spans="1:2">
      <c r="A6">
        <v>1994</v>
      </c>
      <c r="B6">
        <v>1392</v>
      </c>
    </row>
    <row r="7" spans="1:2">
      <c r="A7">
        <v>1995</v>
      </c>
      <c r="B7">
        <v>1416</v>
      </c>
    </row>
    <row r="8" spans="1:2">
      <c r="A8">
        <v>1996</v>
      </c>
      <c r="B8">
        <v>1396</v>
      </c>
    </row>
    <row r="9" spans="1:2">
      <c r="A9">
        <v>1997</v>
      </c>
      <c r="B9">
        <v>1443</v>
      </c>
    </row>
    <row r="10" spans="1:2">
      <c r="A10">
        <v>1998</v>
      </c>
      <c r="B10">
        <v>1496</v>
      </c>
    </row>
    <row r="11" spans="1:2">
      <c r="A11">
        <v>1999</v>
      </c>
      <c r="B11">
        <v>1747</v>
      </c>
    </row>
    <row r="12" spans="1:2">
      <c r="A12">
        <v>2000</v>
      </c>
      <c r="B12">
        <v>1825</v>
      </c>
    </row>
    <row r="13" spans="1:2">
      <c r="A13">
        <v>2001</v>
      </c>
      <c r="B13">
        <v>1680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D27" sqref="D27"/>
    </sheetView>
  </sheetViews>
  <sheetFormatPr baseColWidth="10" defaultRowHeight="15" x14ac:dyDescent="0"/>
  <cols>
    <col min="1" max="1" width="16.1640625" bestFit="1" customWidth="1"/>
    <col min="2" max="2" width="11.6640625" bestFit="1" customWidth="1"/>
  </cols>
  <sheetData>
    <row r="1" spans="1:2">
      <c r="A1" s="1" t="s">
        <v>23</v>
      </c>
      <c r="B1" s="1" t="s">
        <v>24</v>
      </c>
    </row>
    <row r="2" spans="1:2">
      <c r="A2" t="s">
        <v>25</v>
      </c>
      <c r="B2">
        <v>18.399999999999999</v>
      </c>
    </row>
    <row r="3" spans="1:2">
      <c r="A3" t="s">
        <v>26</v>
      </c>
      <c r="B3">
        <v>11.6</v>
      </c>
    </row>
    <row r="4" spans="1:2">
      <c r="A4" t="s">
        <v>27</v>
      </c>
      <c r="B4">
        <v>11.5</v>
      </c>
    </row>
    <row r="5" spans="1:2">
      <c r="A5" t="s">
        <v>28</v>
      </c>
      <c r="B5">
        <v>5.3</v>
      </c>
    </row>
    <row r="6" spans="1:2">
      <c r="A6" t="s">
        <v>29</v>
      </c>
      <c r="B6">
        <v>0.9</v>
      </c>
    </row>
    <row r="7" spans="1:2">
      <c r="A7" t="s">
        <v>30</v>
      </c>
      <c r="B7">
        <v>20.2</v>
      </c>
    </row>
    <row r="8" spans="1:2">
      <c r="A8" t="s">
        <v>31</v>
      </c>
      <c r="B8">
        <v>8.8000000000000007</v>
      </c>
    </row>
    <row r="9" spans="1:2">
      <c r="A9" t="s">
        <v>32</v>
      </c>
      <c r="B9">
        <v>8.5</v>
      </c>
    </row>
    <row r="10" spans="1:2">
      <c r="A10" t="s">
        <v>33</v>
      </c>
      <c r="B10">
        <v>6.9</v>
      </c>
    </row>
    <row r="11" spans="1:2">
      <c r="A11" t="s">
        <v>34</v>
      </c>
      <c r="B11">
        <v>3.8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U17" sqref="U17"/>
    </sheetView>
  </sheetViews>
  <sheetFormatPr baseColWidth="10" defaultRowHeight="15" x14ac:dyDescent="0"/>
  <cols>
    <col min="1" max="1" width="16.1640625" bestFit="1" customWidth="1"/>
    <col min="2" max="2" width="11.6640625" bestFit="1" customWidth="1"/>
  </cols>
  <sheetData>
    <row r="1" spans="1:2">
      <c r="A1" s="1" t="s">
        <v>23</v>
      </c>
      <c r="B1" s="1" t="s">
        <v>24</v>
      </c>
    </row>
    <row r="2" spans="1:2">
      <c r="A2" t="s">
        <v>30</v>
      </c>
      <c r="B2">
        <v>20.2</v>
      </c>
    </row>
    <row r="3" spans="1:2">
      <c r="A3" t="s">
        <v>25</v>
      </c>
      <c r="B3">
        <v>18.399999999999999</v>
      </c>
    </row>
    <row r="4" spans="1:2">
      <c r="A4" t="s">
        <v>26</v>
      </c>
      <c r="B4">
        <v>11.6</v>
      </c>
    </row>
    <row r="5" spans="1:2">
      <c r="A5" t="s">
        <v>27</v>
      </c>
      <c r="B5">
        <v>11.5</v>
      </c>
    </row>
    <row r="6" spans="1:2">
      <c r="A6" t="s">
        <v>31</v>
      </c>
      <c r="B6">
        <v>8.8000000000000007</v>
      </c>
    </row>
    <row r="7" spans="1:2">
      <c r="A7" t="s">
        <v>32</v>
      </c>
      <c r="B7">
        <v>8.5</v>
      </c>
    </row>
    <row r="8" spans="1:2">
      <c r="A8" t="s">
        <v>33</v>
      </c>
      <c r="B8">
        <v>6.9</v>
      </c>
    </row>
    <row r="9" spans="1:2">
      <c r="A9" t="s">
        <v>28</v>
      </c>
      <c r="B9">
        <v>5.3</v>
      </c>
    </row>
    <row r="10" spans="1:2">
      <c r="A10" t="s">
        <v>34</v>
      </c>
      <c r="B10">
        <v>3.8</v>
      </c>
    </row>
    <row r="11" spans="1:2">
      <c r="A11" t="s">
        <v>29</v>
      </c>
      <c r="B11">
        <v>0.9</v>
      </c>
    </row>
  </sheetData>
  <sortState ref="A2:B11">
    <sortCondition descending="1" ref="B2:B11"/>
  </sortState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workbookViewId="0">
      <selection activeCell="C10" sqref="C10"/>
    </sheetView>
  </sheetViews>
  <sheetFormatPr baseColWidth="10" defaultRowHeight="15" x14ac:dyDescent="0"/>
  <cols>
    <col min="1" max="1" width="11.83203125" bestFit="1" customWidth="1"/>
    <col min="2" max="2" width="14" bestFit="1" customWidth="1"/>
  </cols>
  <sheetData>
    <row r="1" spans="1:2">
      <c r="A1" s="1" t="s">
        <v>35</v>
      </c>
      <c r="B1" s="1" t="s">
        <v>43</v>
      </c>
    </row>
    <row r="2" spans="1:2">
      <c r="A2" t="s">
        <v>36</v>
      </c>
      <c r="B2">
        <v>23.6</v>
      </c>
    </row>
    <row r="3" spans="1:2">
      <c r="A3" t="s">
        <v>44</v>
      </c>
      <c r="B3">
        <v>20.6</v>
      </c>
    </row>
    <row r="4" spans="1:2">
      <c r="A4" t="s">
        <v>37</v>
      </c>
      <c r="B4">
        <v>14.3</v>
      </c>
    </row>
    <row r="5" spans="1:2">
      <c r="A5" t="s">
        <v>38</v>
      </c>
      <c r="B5">
        <v>7.2</v>
      </c>
    </row>
    <row r="6" spans="1:2">
      <c r="A6" t="s">
        <v>39</v>
      </c>
      <c r="B6">
        <v>6</v>
      </c>
    </row>
    <row r="7" spans="1:2">
      <c r="A7" t="s">
        <v>40</v>
      </c>
      <c r="B7">
        <v>5.9</v>
      </c>
    </row>
    <row r="8" spans="1:2">
      <c r="A8" t="s">
        <v>41</v>
      </c>
      <c r="B8">
        <v>22.4</v>
      </c>
    </row>
    <row r="9" spans="1:2">
      <c r="A9" s="1" t="s">
        <v>42</v>
      </c>
      <c r="B9" s="1">
        <v>100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Question 5</vt:lpstr>
      <vt:lpstr>Question 14</vt:lpstr>
      <vt:lpstr>Question 17</vt:lpstr>
      <vt:lpstr>Question 23</vt:lpstr>
      <vt:lpstr>Question 24</vt:lpstr>
      <vt:lpstr>Question 24 a) &amp; b)</vt:lpstr>
      <vt:lpstr>Question 25</vt:lpstr>
    </vt:vector>
  </TitlesOfParts>
  <Company>Ottawa 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 Ellis</dc:creator>
  <cp:lastModifiedBy>Valerie Montambeault</cp:lastModifiedBy>
  <dcterms:created xsi:type="dcterms:W3CDTF">2014-09-13T20:30:13Z</dcterms:created>
  <dcterms:modified xsi:type="dcterms:W3CDTF">2014-09-17T14:39:31Z</dcterms:modified>
</cp:coreProperties>
</file>