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0" windowWidth="18195" windowHeight="77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29" i="1"/>
  <c r="D18"/>
  <c r="D16"/>
  <c r="D14"/>
  <c r="D13"/>
  <c r="D21"/>
  <c r="G11"/>
  <c r="G10"/>
  <c r="G9"/>
  <c r="G8"/>
  <c r="G7"/>
  <c r="G6"/>
  <c r="D7"/>
  <c r="D8"/>
  <c r="D9"/>
  <c r="D10"/>
  <c r="D11"/>
  <c r="D12"/>
  <c r="D15"/>
  <c r="D17"/>
  <c r="D19"/>
  <c r="D20"/>
  <c r="D22"/>
  <c r="D23"/>
  <c r="D24"/>
  <c r="D25"/>
  <c r="D6"/>
</calcChain>
</file>

<file path=xl/sharedStrings.xml><?xml version="1.0" encoding="utf-8"?>
<sst xmlns="http://schemas.openxmlformats.org/spreadsheetml/2006/main" count="33" uniqueCount="33">
  <si>
    <t xml:space="preserve">Anthony Tavormina    </t>
  </si>
  <si>
    <t>Assignment 2</t>
  </si>
  <si>
    <t>Min:</t>
  </si>
  <si>
    <t>Max:</t>
  </si>
  <si>
    <t>Average:</t>
  </si>
  <si>
    <t>Median:</t>
  </si>
  <si>
    <t>Count:</t>
  </si>
  <si>
    <t>Student</t>
  </si>
  <si>
    <t>Grade</t>
  </si>
  <si>
    <t>Result</t>
  </si>
  <si>
    <t>Sum</t>
  </si>
  <si>
    <t>Steve</t>
  </si>
  <si>
    <t>Samantha</t>
  </si>
  <si>
    <t>Patrick</t>
  </si>
  <si>
    <t>Mathieu</t>
  </si>
  <si>
    <t>Alessandro</t>
  </si>
  <si>
    <t>Joseph</t>
  </si>
  <si>
    <t>George</t>
  </si>
  <si>
    <t>Anderson</t>
  </si>
  <si>
    <t>Ryan</t>
  </si>
  <si>
    <t>Paul</t>
  </si>
  <si>
    <t>Wayne</t>
  </si>
  <si>
    <t>Mauricio</t>
  </si>
  <si>
    <t>Alex</t>
  </si>
  <si>
    <t>Pamela</t>
  </si>
  <si>
    <t>Bobby</t>
  </si>
  <si>
    <t>Ari</t>
  </si>
  <si>
    <t>Harvey</t>
  </si>
  <si>
    <t>Jonathan</t>
  </si>
  <si>
    <t>Peter</t>
  </si>
  <si>
    <t>Stewie</t>
  </si>
  <si>
    <t>Random Formula:</t>
  </si>
  <si>
    <t>DATA SET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</si>
</sst>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2" fillId="4" borderId="0" applyNumberFormat="0" applyBorder="0" applyAlignment="0" applyProtection="0"/>
    <xf numFmtId="0" fontId="3" fillId="5" borderId="0" applyNumberFormat="0" applyBorder="0" applyAlignment="0" applyProtection="0"/>
    <xf numFmtId="0" fontId="4" fillId="6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0" borderId="1" xfId="0" applyFont="1" applyBorder="1" applyAlignment="1"/>
    <xf numFmtId="0" fontId="1" fillId="0" borderId="1" xfId="0" applyFont="1" applyFill="1" applyBorder="1" applyAlignment="1"/>
    <xf numFmtId="0" fontId="0" fillId="0" borderId="0" xfId="0" applyAlignment="1">
      <alignment horizontal="left"/>
    </xf>
    <xf numFmtId="0" fontId="0" fillId="0" borderId="0" xfId="0"/>
    <xf numFmtId="0" fontId="0" fillId="0" borderId="10" xfId="0" applyBorder="1" applyAlignment="1">
      <alignment horizontal="center"/>
    </xf>
    <xf numFmtId="0" fontId="3" fillId="5" borderId="6" xfId="2" applyBorder="1" applyAlignment="1">
      <alignment horizontal="center"/>
    </xf>
    <xf numFmtId="0" fontId="2" fillId="4" borderId="6" xfId="1" applyBorder="1" applyAlignment="1">
      <alignment horizontal="center"/>
    </xf>
    <xf numFmtId="0" fontId="2" fillId="4" borderId="9" xfId="1" applyBorder="1" applyAlignment="1">
      <alignment horizontal="center"/>
    </xf>
    <xf numFmtId="0" fontId="5" fillId="7" borderId="1" xfId="3" applyFont="1" applyFill="1" applyBorder="1" applyAlignment="1">
      <alignment horizontal="center"/>
    </xf>
    <xf numFmtId="0" fontId="5" fillId="7" borderId="8" xfId="3" applyFont="1" applyFill="1" applyBorder="1" applyAlignment="1">
      <alignment horizontal="center"/>
    </xf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4"/>
  <c:chart>
    <c:title>
      <c:tx>
        <c:rich>
          <a:bodyPr/>
          <a:lstStyle/>
          <a:p>
            <a:pPr>
              <a:defRPr/>
            </a:pPr>
            <a:r>
              <a:rPr lang="en-US"/>
              <a:t>Students Grades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Grade</c:v>
          </c:tx>
          <c:cat>
            <c:strRef>
              <c:f>Sheet1!$B$6:$B$25</c:f>
              <c:strCache>
                <c:ptCount val="20"/>
                <c:pt idx="0">
                  <c:v>Mauricio</c:v>
                </c:pt>
                <c:pt idx="1">
                  <c:v>Alex</c:v>
                </c:pt>
                <c:pt idx="2">
                  <c:v>Steve</c:v>
                </c:pt>
                <c:pt idx="3">
                  <c:v>Samantha</c:v>
                </c:pt>
                <c:pt idx="4">
                  <c:v>Patrick</c:v>
                </c:pt>
                <c:pt idx="5">
                  <c:v>Mathieu</c:v>
                </c:pt>
                <c:pt idx="6">
                  <c:v>Alessandro</c:v>
                </c:pt>
                <c:pt idx="7">
                  <c:v>Ari</c:v>
                </c:pt>
                <c:pt idx="8">
                  <c:v>Harvey</c:v>
                </c:pt>
                <c:pt idx="9">
                  <c:v>Joseph</c:v>
                </c:pt>
                <c:pt idx="10">
                  <c:v>Jonathan</c:v>
                </c:pt>
                <c:pt idx="11">
                  <c:v>Stewie</c:v>
                </c:pt>
                <c:pt idx="12">
                  <c:v>Peter</c:v>
                </c:pt>
                <c:pt idx="13">
                  <c:v>Pamela</c:v>
                </c:pt>
                <c:pt idx="14">
                  <c:v>George</c:v>
                </c:pt>
                <c:pt idx="15">
                  <c:v>Bobby</c:v>
                </c:pt>
                <c:pt idx="16">
                  <c:v>Anderson</c:v>
                </c:pt>
                <c:pt idx="17">
                  <c:v>Ryan</c:v>
                </c:pt>
                <c:pt idx="18">
                  <c:v>Paul</c:v>
                </c:pt>
                <c:pt idx="19">
                  <c:v>Wayne</c:v>
                </c:pt>
              </c:strCache>
            </c:strRef>
          </c:cat>
          <c:val>
            <c:numRef>
              <c:f>Sheet1!$C$6:$C$25</c:f>
              <c:numCache>
                <c:formatCode>General</c:formatCode>
                <c:ptCount val="20"/>
                <c:pt idx="0">
                  <c:v>60</c:v>
                </c:pt>
                <c:pt idx="1">
                  <c:v>55</c:v>
                </c:pt>
                <c:pt idx="2">
                  <c:v>89</c:v>
                </c:pt>
                <c:pt idx="3">
                  <c:v>92</c:v>
                </c:pt>
                <c:pt idx="4">
                  <c:v>71</c:v>
                </c:pt>
                <c:pt idx="5">
                  <c:v>72</c:v>
                </c:pt>
                <c:pt idx="6">
                  <c:v>85</c:v>
                </c:pt>
                <c:pt idx="7">
                  <c:v>68</c:v>
                </c:pt>
                <c:pt idx="8">
                  <c:v>57</c:v>
                </c:pt>
                <c:pt idx="9">
                  <c:v>83</c:v>
                </c:pt>
                <c:pt idx="10">
                  <c:v>93</c:v>
                </c:pt>
                <c:pt idx="11">
                  <c:v>69</c:v>
                </c:pt>
                <c:pt idx="12">
                  <c:v>74</c:v>
                </c:pt>
                <c:pt idx="13">
                  <c:v>80</c:v>
                </c:pt>
                <c:pt idx="14">
                  <c:v>43</c:v>
                </c:pt>
                <c:pt idx="15">
                  <c:v>59</c:v>
                </c:pt>
                <c:pt idx="16">
                  <c:v>79</c:v>
                </c:pt>
                <c:pt idx="17">
                  <c:v>78</c:v>
                </c:pt>
                <c:pt idx="18">
                  <c:v>81</c:v>
                </c:pt>
                <c:pt idx="19">
                  <c:v>76</c:v>
                </c:pt>
              </c:numCache>
            </c:numRef>
          </c:val>
        </c:ser>
        <c:shape val="box"/>
        <c:axId val="78330112"/>
        <c:axId val="78332288"/>
        <c:axId val="0"/>
      </c:bar3DChart>
      <c:catAx>
        <c:axId val="7833011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Student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8332288"/>
        <c:crosses val="autoZero"/>
        <c:auto val="1"/>
        <c:lblAlgn val="ctr"/>
        <c:lblOffset val="100"/>
      </c:catAx>
      <c:valAx>
        <c:axId val="78332288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Percentage</a:t>
                </a:r>
              </a:p>
              <a:p>
                <a:pPr>
                  <a:defRPr/>
                </a:pPr>
                <a:endParaRPr lang="en-US"/>
              </a:p>
            </c:rich>
          </c:tx>
          <c:layout/>
        </c:title>
        <c:numFmt formatCode="General" sourceLinked="1"/>
        <c:tickLblPos val="nextTo"/>
        <c:crossAx val="7833011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0"/>
  <c:chart>
    <c:title>
      <c:tx>
        <c:rich>
          <a:bodyPr/>
          <a:lstStyle/>
          <a:p>
            <a:pPr>
              <a:defRPr/>
            </a:pPr>
            <a:r>
              <a:rPr lang="en-US"/>
              <a:t>Students Total Breakdown</a:t>
            </a:r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Lbls>
            <c:showPercent val="1"/>
            <c:showLeaderLines val="1"/>
          </c:dLbls>
          <c:cat>
            <c:strRef>
              <c:f>Sheet1!$B$6:$B$25</c:f>
              <c:strCache>
                <c:ptCount val="20"/>
                <c:pt idx="0">
                  <c:v>Mauricio</c:v>
                </c:pt>
                <c:pt idx="1">
                  <c:v>Alex</c:v>
                </c:pt>
                <c:pt idx="2">
                  <c:v>Steve</c:v>
                </c:pt>
                <c:pt idx="3">
                  <c:v>Samantha</c:v>
                </c:pt>
                <c:pt idx="4">
                  <c:v>Patrick</c:v>
                </c:pt>
                <c:pt idx="5">
                  <c:v>Mathieu</c:v>
                </c:pt>
                <c:pt idx="6">
                  <c:v>Alessandro</c:v>
                </c:pt>
                <c:pt idx="7">
                  <c:v>Ari</c:v>
                </c:pt>
                <c:pt idx="8">
                  <c:v>Harvey</c:v>
                </c:pt>
                <c:pt idx="9">
                  <c:v>Joseph</c:v>
                </c:pt>
                <c:pt idx="10">
                  <c:v>Jonathan</c:v>
                </c:pt>
                <c:pt idx="11">
                  <c:v>Stewie</c:v>
                </c:pt>
                <c:pt idx="12">
                  <c:v>Peter</c:v>
                </c:pt>
                <c:pt idx="13">
                  <c:v>Pamela</c:v>
                </c:pt>
                <c:pt idx="14">
                  <c:v>George</c:v>
                </c:pt>
                <c:pt idx="15">
                  <c:v>Bobby</c:v>
                </c:pt>
                <c:pt idx="16">
                  <c:v>Anderson</c:v>
                </c:pt>
                <c:pt idx="17">
                  <c:v>Ryan</c:v>
                </c:pt>
                <c:pt idx="18">
                  <c:v>Paul</c:v>
                </c:pt>
                <c:pt idx="19">
                  <c:v>Wayne</c:v>
                </c:pt>
              </c:strCache>
            </c:strRef>
          </c:cat>
          <c:val>
            <c:numRef>
              <c:f>Sheet1!$C$6:$C$25</c:f>
              <c:numCache>
                <c:formatCode>General</c:formatCode>
                <c:ptCount val="20"/>
                <c:pt idx="0">
                  <c:v>60</c:v>
                </c:pt>
                <c:pt idx="1">
                  <c:v>55</c:v>
                </c:pt>
                <c:pt idx="2">
                  <c:v>89</c:v>
                </c:pt>
                <c:pt idx="3">
                  <c:v>92</c:v>
                </c:pt>
                <c:pt idx="4">
                  <c:v>71</c:v>
                </c:pt>
                <c:pt idx="5">
                  <c:v>72</c:v>
                </c:pt>
                <c:pt idx="6">
                  <c:v>85</c:v>
                </c:pt>
                <c:pt idx="7">
                  <c:v>68</c:v>
                </c:pt>
                <c:pt idx="8">
                  <c:v>57</c:v>
                </c:pt>
                <c:pt idx="9">
                  <c:v>83</c:v>
                </c:pt>
                <c:pt idx="10">
                  <c:v>93</c:v>
                </c:pt>
                <c:pt idx="11">
                  <c:v>69</c:v>
                </c:pt>
                <c:pt idx="12">
                  <c:v>74</c:v>
                </c:pt>
                <c:pt idx="13">
                  <c:v>80</c:v>
                </c:pt>
                <c:pt idx="14">
                  <c:v>43</c:v>
                </c:pt>
                <c:pt idx="15">
                  <c:v>59</c:v>
                </c:pt>
                <c:pt idx="16">
                  <c:v>79</c:v>
                </c:pt>
                <c:pt idx="17">
                  <c:v>78</c:v>
                </c:pt>
                <c:pt idx="18">
                  <c:v>81</c:v>
                </c:pt>
                <c:pt idx="19">
                  <c:v>76</c:v>
                </c:pt>
              </c:numCache>
            </c:numRef>
          </c:val>
        </c:ser>
        <c:dLbls>
          <c:showPercent val="1"/>
        </c:dLbls>
      </c:pie3DChart>
    </c:plotArea>
    <c:legend>
      <c:legendPos val="r"/>
      <c:layout/>
      <c:txPr>
        <a:bodyPr/>
        <a:lstStyle/>
        <a:p>
          <a:pPr rtl="0">
            <a:defRPr/>
          </a:pPr>
          <a:endParaRPr lang="en-US"/>
        </a:p>
      </c:txPr>
    </c:legend>
    <c:plotVisOnly val="1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228599</xdr:colOff>
      <xdr:row>3</xdr:row>
      <xdr:rowOff>95249</xdr:rowOff>
    </xdr:from>
    <xdr:to>
      <xdr:col>16</xdr:col>
      <xdr:colOff>428624</xdr:colOff>
      <xdr:row>27</xdr:row>
      <xdr:rowOff>28574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238125</xdr:colOff>
      <xdr:row>28</xdr:row>
      <xdr:rowOff>19049</xdr:rowOff>
    </xdr:from>
    <xdr:to>
      <xdr:col>16</xdr:col>
      <xdr:colOff>466725</xdr:colOff>
      <xdr:row>46</xdr:row>
      <xdr:rowOff>142874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F14" sqref="F14"/>
    </sheetView>
  </sheetViews>
  <sheetFormatPr defaultRowHeight="15"/>
  <cols>
    <col min="2" max="2" width="15.7109375" customWidth="1"/>
    <col min="3" max="4" width="12" customWidth="1"/>
  </cols>
  <sheetData>
    <row r="1" spans="1:9">
      <c r="A1" s="12" t="s">
        <v>0</v>
      </c>
      <c r="B1" s="12"/>
    </row>
    <row r="2" spans="1:9">
      <c r="A2" s="13" t="s">
        <v>1</v>
      </c>
      <c r="B2" s="13"/>
    </row>
    <row r="4" spans="1:9" ht="15.75" thickBot="1">
      <c r="B4" s="14" t="s">
        <v>32</v>
      </c>
      <c r="C4" s="14"/>
      <c r="D4" s="14"/>
      <c r="E4" s="3"/>
      <c r="F4" s="3"/>
      <c r="G4" s="3"/>
      <c r="H4" s="3"/>
      <c r="I4" s="4"/>
    </row>
    <row r="5" spans="1:9">
      <c r="B5" s="5" t="s">
        <v>7</v>
      </c>
      <c r="C5" s="6" t="s">
        <v>8</v>
      </c>
      <c r="D5" s="7" t="s">
        <v>9</v>
      </c>
      <c r="E5" s="3"/>
      <c r="F5" s="3"/>
      <c r="G5" s="3"/>
      <c r="H5" s="3"/>
      <c r="I5" s="4"/>
    </row>
    <row r="6" spans="1:9">
      <c r="B6" s="8" t="s">
        <v>22</v>
      </c>
      <c r="C6" s="18">
        <v>60</v>
      </c>
      <c r="D6" s="16" t="str">
        <f>IF(C6&gt;=60,"Pass","Fail")</f>
        <v>Pass</v>
      </c>
      <c r="E6" s="3"/>
      <c r="F6" s="10" t="s">
        <v>10</v>
      </c>
      <c r="G6" s="1">
        <f>SUM(C6:C25)</f>
        <v>1464</v>
      </c>
      <c r="H6" s="3"/>
      <c r="I6" s="4"/>
    </row>
    <row r="7" spans="1:9">
      <c r="B7" s="8" t="s">
        <v>23</v>
      </c>
      <c r="C7" s="18">
        <v>55</v>
      </c>
      <c r="D7" s="15" t="str">
        <f t="shared" ref="D7:D25" si="0">IF(C7&gt;=60,"Pass","Fail")</f>
        <v>Fail</v>
      </c>
      <c r="E7" s="4"/>
      <c r="F7" s="10" t="s">
        <v>2</v>
      </c>
      <c r="G7" s="1">
        <f>MIN(C6:C25)</f>
        <v>43</v>
      </c>
      <c r="H7" s="4"/>
      <c r="I7" s="4"/>
    </row>
    <row r="8" spans="1:9">
      <c r="B8" s="8" t="s">
        <v>11</v>
      </c>
      <c r="C8" s="18">
        <v>89</v>
      </c>
      <c r="D8" s="16" t="str">
        <f t="shared" si="0"/>
        <v>Pass</v>
      </c>
      <c r="F8" s="10" t="s">
        <v>3</v>
      </c>
      <c r="G8" s="1">
        <f>MAX(C6:C25)</f>
        <v>93</v>
      </c>
    </row>
    <row r="9" spans="1:9">
      <c r="B9" s="8" t="s">
        <v>12</v>
      </c>
      <c r="C9" s="18">
        <v>92</v>
      </c>
      <c r="D9" s="16" t="str">
        <f t="shared" si="0"/>
        <v>Pass</v>
      </c>
      <c r="F9" s="11" t="s">
        <v>4</v>
      </c>
      <c r="G9" s="1">
        <f>AVERAGE(C6:C25)</f>
        <v>73.2</v>
      </c>
    </row>
    <row r="10" spans="1:9">
      <c r="B10" s="8" t="s">
        <v>13</v>
      </c>
      <c r="C10" s="18">
        <v>71</v>
      </c>
      <c r="D10" s="16" t="str">
        <f t="shared" si="0"/>
        <v>Pass</v>
      </c>
      <c r="F10" s="11" t="s">
        <v>5</v>
      </c>
      <c r="G10" s="1">
        <f>MEDIAN(C6:C25)</f>
        <v>75</v>
      </c>
    </row>
    <row r="11" spans="1:9">
      <c r="B11" s="8" t="s">
        <v>14</v>
      </c>
      <c r="C11" s="18">
        <v>72</v>
      </c>
      <c r="D11" s="16" t="str">
        <f t="shared" si="0"/>
        <v>Pass</v>
      </c>
      <c r="F11" s="11" t="s">
        <v>6</v>
      </c>
      <c r="G11" s="1">
        <f>COUNT(C6:C25)</f>
        <v>20</v>
      </c>
    </row>
    <row r="12" spans="1:9">
      <c r="B12" s="8" t="s">
        <v>15</v>
      </c>
      <c r="C12" s="18">
        <v>85</v>
      </c>
      <c r="D12" s="16" t="str">
        <f t="shared" si="0"/>
        <v>Pass</v>
      </c>
    </row>
    <row r="13" spans="1:9" s="2" customFormat="1">
      <c r="B13" s="8" t="s">
        <v>26</v>
      </c>
      <c r="C13" s="18">
        <v>68</v>
      </c>
      <c r="D13" s="16" t="str">
        <f t="shared" si="0"/>
        <v>Pass</v>
      </c>
    </row>
    <row r="14" spans="1:9" s="2" customFormat="1">
      <c r="B14" s="8" t="s">
        <v>27</v>
      </c>
      <c r="C14" s="18">
        <v>57</v>
      </c>
      <c r="D14" s="15" t="str">
        <f t="shared" si="0"/>
        <v>Fail</v>
      </c>
    </row>
    <row r="15" spans="1:9">
      <c r="B15" s="8" t="s">
        <v>16</v>
      </c>
      <c r="C15" s="18">
        <v>83</v>
      </c>
      <c r="D15" s="16" t="str">
        <f t="shared" si="0"/>
        <v>Pass</v>
      </c>
    </row>
    <row r="16" spans="1:9" s="2" customFormat="1">
      <c r="B16" s="8" t="s">
        <v>28</v>
      </c>
      <c r="C16" s="18">
        <v>93</v>
      </c>
      <c r="D16" s="16" t="str">
        <f t="shared" si="0"/>
        <v>Pass</v>
      </c>
    </row>
    <row r="17" spans="2:4">
      <c r="B17" s="8" t="s">
        <v>30</v>
      </c>
      <c r="C17" s="18">
        <v>69</v>
      </c>
      <c r="D17" s="16" t="str">
        <f t="shared" si="0"/>
        <v>Pass</v>
      </c>
    </row>
    <row r="18" spans="2:4" s="2" customFormat="1">
      <c r="B18" s="8" t="s">
        <v>29</v>
      </c>
      <c r="C18" s="18">
        <v>74</v>
      </c>
      <c r="D18" s="16" t="str">
        <f t="shared" si="0"/>
        <v>Pass</v>
      </c>
    </row>
    <row r="19" spans="2:4">
      <c r="B19" s="8" t="s">
        <v>24</v>
      </c>
      <c r="C19" s="18">
        <v>80</v>
      </c>
      <c r="D19" s="16" t="str">
        <f t="shared" si="0"/>
        <v>Pass</v>
      </c>
    </row>
    <row r="20" spans="2:4">
      <c r="B20" s="8" t="s">
        <v>17</v>
      </c>
      <c r="C20" s="18">
        <v>43</v>
      </c>
      <c r="D20" s="15" t="str">
        <f t="shared" si="0"/>
        <v>Fail</v>
      </c>
    </row>
    <row r="21" spans="2:4" s="2" customFormat="1">
      <c r="B21" s="8" t="s">
        <v>25</v>
      </c>
      <c r="C21" s="18">
        <v>59</v>
      </c>
      <c r="D21" s="15" t="str">
        <f t="shared" si="0"/>
        <v>Fail</v>
      </c>
    </row>
    <row r="22" spans="2:4">
      <c r="B22" s="8" t="s">
        <v>18</v>
      </c>
      <c r="C22" s="18">
        <v>79</v>
      </c>
      <c r="D22" s="16" t="str">
        <f t="shared" si="0"/>
        <v>Pass</v>
      </c>
    </row>
    <row r="23" spans="2:4">
      <c r="B23" s="8" t="s">
        <v>19</v>
      </c>
      <c r="C23" s="18">
        <v>78</v>
      </c>
      <c r="D23" s="16" t="str">
        <f t="shared" si="0"/>
        <v>Pass</v>
      </c>
    </row>
    <row r="24" spans="2:4">
      <c r="B24" s="8" t="s">
        <v>20</v>
      </c>
      <c r="C24" s="18">
        <v>81</v>
      </c>
      <c r="D24" s="16" t="str">
        <f t="shared" si="0"/>
        <v>Pass</v>
      </c>
    </row>
    <row r="25" spans="2:4" ht="15.75" thickBot="1">
      <c r="B25" s="9" t="s">
        <v>21</v>
      </c>
      <c r="C25" s="19">
        <v>76</v>
      </c>
      <c r="D25" s="17" t="str">
        <f t="shared" si="0"/>
        <v>Pass</v>
      </c>
    </row>
    <row r="29" spans="2:4">
      <c r="B29" s="2" t="s">
        <v>31</v>
      </c>
      <c r="C29">
        <f>ABS((STDEV(C6:C25)/COUNT(C6:C25))-G8)</f>
        <v>92.337548412891053</v>
      </c>
    </row>
  </sheetData>
  <mergeCells count="3">
    <mergeCell ref="A1:B1"/>
    <mergeCell ref="A2:B2"/>
    <mergeCell ref="B4:D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Tony</cp:lastModifiedBy>
  <dcterms:created xsi:type="dcterms:W3CDTF">2011-11-14T23:29:38Z</dcterms:created>
  <dcterms:modified xsi:type="dcterms:W3CDTF">2011-11-15T00:16:57Z</dcterms:modified>
</cp:coreProperties>
</file>