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80" windowWidth="18915" windowHeight="8415" activeTab="1"/>
  </bookViews>
  <sheets>
    <sheet name="Diet Problem" sheetId="2" r:id="rId1"/>
    <sheet name="Answer Report 1" sheetId="10" r:id="rId2"/>
    <sheet name="diet problem 1" sheetId="3" r:id="rId3"/>
  </sheets>
  <definedNames>
    <definedName name="solver_adj" localSheetId="0" hidden="1">'Diet Problem'!$C$11:$C$16</definedName>
    <definedName name="solver_adj" localSheetId="2" hidden="1">'diet problem 1'!$B$2:$G$2</definedName>
    <definedName name="solver_cvg" localSheetId="0" hidden="1">0.0001</definedName>
    <definedName name="solver_cvg" localSheetId="2" hidden="1">0.0001</definedName>
    <definedName name="solver_drv" localSheetId="0" hidden="1">1</definedName>
    <definedName name="solver_drv" localSheetId="2" hidden="1">2</definedName>
    <definedName name="solver_eng" localSheetId="0" hidden="1">2</definedName>
    <definedName name="solver_eng" localSheetId="2" hidden="1">2</definedName>
    <definedName name="solver_est" localSheetId="0" hidden="1">1</definedName>
    <definedName name="solver_est" localSheetId="2" hidden="1">1</definedName>
    <definedName name="solver_itr" localSheetId="0" hidden="1">100</definedName>
    <definedName name="solver_itr" localSheetId="2" hidden="1">2147483647</definedName>
    <definedName name="solver_lhs1" localSheetId="0" hidden="1">'Diet Problem'!$F$14:$F$16</definedName>
    <definedName name="solver_lhs1" localSheetId="2" hidden="1">'diet problem 1'!$H$11</definedName>
    <definedName name="solver_lhs2" localSheetId="0" hidden="1">'Diet Problem'!$C$11:$C$16</definedName>
    <definedName name="solver_lhs2" localSheetId="2" hidden="1">'diet problem 1'!$H$12:$H$14</definedName>
    <definedName name="solver_lhs3" localSheetId="0" hidden="1">'Diet Problem'!$C$11:$C$16</definedName>
    <definedName name="solver_lhs3" localSheetId="2" hidden="1">'diet problem 1'!$H$15</definedName>
    <definedName name="solver_lhs4" localSheetId="2" hidden="1">'diet problem 1'!$H$7:$H$10</definedName>
    <definedName name="solver_lin" localSheetId="0" hidden="1">2</definedName>
    <definedName name="solver_mip" localSheetId="0" hidden="1">2147483647</definedName>
    <definedName name="solver_mip" localSheetId="2" hidden="1">2147483647</definedName>
    <definedName name="solver_mni" localSheetId="0" hidden="1">30</definedName>
    <definedName name="solver_mni" localSheetId="2" hidden="1">30</definedName>
    <definedName name="solver_mrt" localSheetId="0" hidden="1">0.075</definedName>
    <definedName name="solver_mrt" localSheetId="2" hidden="1">0.075</definedName>
    <definedName name="solver_msl" localSheetId="0" hidden="1">2</definedName>
    <definedName name="solver_msl" localSheetId="2" hidden="1">2</definedName>
    <definedName name="solver_neg" localSheetId="0" hidden="1">1</definedName>
    <definedName name="solver_neg" localSheetId="2" hidden="1">1</definedName>
    <definedName name="solver_nod" localSheetId="0" hidden="1">2147483647</definedName>
    <definedName name="solver_nod" localSheetId="2" hidden="1">2147483647</definedName>
    <definedName name="solver_num" localSheetId="0" hidden="1">2</definedName>
    <definedName name="solver_num" localSheetId="2" hidden="1">4</definedName>
    <definedName name="solver_nwt" localSheetId="0" hidden="1">1</definedName>
    <definedName name="solver_nwt" localSheetId="2" hidden="1">1</definedName>
    <definedName name="solver_opt" localSheetId="0" hidden="1">'Diet Problem'!$E$11</definedName>
    <definedName name="solver_opt" localSheetId="2" hidden="1">'diet problem 1'!$K$4</definedName>
    <definedName name="solver_pre" localSheetId="0" hidden="1">0.000001</definedName>
    <definedName name="solver_pre" localSheetId="2" hidden="1">0.000001</definedName>
    <definedName name="solver_rbv" localSheetId="0" hidden="1">1</definedName>
    <definedName name="solver_rbv" localSheetId="2" hidden="1">2</definedName>
    <definedName name="solver_rel1" localSheetId="0" hidden="1">3</definedName>
    <definedName name="solver_rel1" localSheetId="2" hidden="1">1</definedName>
    <definedName name="solver_rel2" localSheetId="0" hidden="1">1</definedName>
    <definedName name="solver_rel2" localSheetId="2" hidden="1">3</definedName>
    <definedName name="solver_rel3" localSheetId="0" hidden="1">4</definedName>
    <definedName name="solver_rel3" localSheetId="2" hidden="1">1</definedName>
    <definedName name="solver_rel4" localSheetId="2" hidden="1">3</definedName>
    <definedName name="solver_rhs1" localSheetId="0" hidden="1">'Diet Problem'!$G$14:$G$16</definedName>
    <definedName name="solver_rhs1" localSheetId="2" hidden="1">'diet problem 1'!$J$11</definedName>
    <definedName name="solver_rhs2" localSheetId="0" hidden="1">'Diet Problem'!$H$3:$H$8</definedName>
    <definedName name="solver_rhs2" localSheetId="2" hidden="1">'diet problem 1'!$J$12:$J$14</definedName>
    <definedName name="solver_rhs3" localSheetId="0" hidden="1">entero</definedName>
    <definedName name="solver_rhs3" localSheetId="2" hidden="1">'diet problem 1'!$J$15</definedName>
    <definedName name="solver_rhs4" localSheetId="2" hidden="1">'diet problem 1'!$J$7:$J$10</definedName>
    <definedName name="solver_rlx" localSheetId="0" hidden="1">1</definedName>
    <definedName name="solver_rlx" localSheetId="2" hidden="1">2</definedName>
    <definedName name="solver_rsd" localSheetId="0" hidden="1">0</definedName>
    <definedName name="solver_rsd" localSheetId="2" hidden="1">0</definedName>
    <definedName name="solver_scl" localSheetId="0" hidden="1">2</definedName>
    <definedName name="solver_scl" localSheetId="2" hidden="1">2</definedName>
    <definedName name="solver_sho" localSheetId="0" hidden="1">2</definedName>
    <definedName name="solver_sho" localSheetId="2" hidden="1">2</definedName>
    <definedName name="solver_ssz" localSheetId="0" hidden="1">100</definedName>
    <definedName name="solver_ssz" localSheetId="2" hidden="1">100</definedName>
    <definedName name="solver_tim" localSheetId="0" hidden="1">100</definedName>
    <definedName name="solver_tim" localSheetId="2" hidden="1">2147483647</definedName>
    <definedName name="solver_tol" localSheetId="0" hidden="1">0.05</definedName>
    <definedName name="solver_tol" localSheetId="2" hidden="1">0.01</definedName>
    <definedName name="solver_typ" localSheetId="0" hidden="1">2</definedName>
    <definedName name="solver_typ" localSheetId="2" hidden="1">2</definedName>
    <definedName name="solver_val" localSheetId="0" hidden="1">0</definedName>
    <definedName name="solver_val" localSheetId="2" hidden="1">0</definedName>
    <definedName name="solver_ver" localSheetId="0" hidden="1">3</definedName>
    <definedName name="solver_ver" localSheetId="2" hidden="1">3</definedName>
  </definedNames>
  <calcPr calcId="145621"/>
</workbook>
</file>

<file path=xl/calcChain.xml><?xml version="1.0" encoding="utf-8"?>
<calcChain xmlns="http://schemas.openxmlformats.org/spreadsheetml/2006/main">
  <c r="K4" i="3" l="1"/>
  <c r="H8" i="3"/>
  <c r="H9" i="3"/>
  <c r="H10" i="3"/>
  <c r="H11" i="3"/>
  <c r="H12" i="3"/>
  <c r="H13" i="3"/>
  <c r="H14" i="3"/>
  <c r="H15" i="3"/>
  <c r="H7" i="3"/>
  <c r="F16" i="2" l="1"/>
  <c r="F15" i="2"/>
  <c r="F14" i="2"/>
  <c r="E11" i="2"/>
</calcChain>
</file>

<file path=xl/sharedStrings.xml><?xml version="1.0" encoding="utf-8"?>
<sst xmlns="http://schemas.openxmlformats.org/spreadsheetml/2006/main" count="140" uniqueCount="95">
  <si>
    <t>28 g</t>
  </si>
  <si>
    <t>100 g</t>
  </si>
  <si>
    <t>237 cc</t>
  </si>
  <si>
    <t>170 g</t>
  </si>
  <si>
    <t>260g</t>
  </si>
  <si>
    <t>VARIABLES</t>
  </si>
  <si>
    <t>Food</t>
  </si>
  <si>
    <t>Portion Size</t>
  </si>
  <si>
    <t>Energy (Kcal)</t>
  </si>
  <si>
    <t>Calcium (mg)</t>
  </si>
  <si>
    <t>Price ($/portion)</t>
  </si>
  <si>
    <t>Limit (portions/day)</t>
  </si>
  <si>
    <t>Milk</t>
  </si>
  <si>
    <t>2 big ones</t>
  </si>
  <si>
    <t>Proteins (grams)</t>
  </si>
  <si>
    <t>LHS</t>
  </si>
  <si>
    <t>RHS</t>
  </si>
  <si>
    <t>CONSTRAINTS</t>
  </si>
  <si>
    <t>www.linearprogramming.info</t>
  </si>
  <si>
    <t>Bread</t>
  </si>
  <si>
    <t>Peanut Butter</t>
  </si>
  <si>
    <t>Strawberry jelly</t>
  </si>
  <si>
    <t>Graham crackers</t>
  </si>
  <si>
    <t>Juice</t>
  </si>
  <si>
    <t>Bread (1 slice)</t>
  </si>
  <si>
    <t>Peanut Butter (1tbsp.)</t>
  </si>
  <si>
    <t>Strawberry jelly (1tbsp.)</t>
  </si>
  <si>
    <t>Graham crackers (1 cracker)</t>
  </si>
  <si>
    <t>Milk (1 cup)</t>
  </si>
  <si>
    <t>Juice (1 cup)</t>
  </si>
  <si>
    <t>Total Cost</t>
  </si>
  <si>
    <t xml:space="preserve">Solution </t>
  </si>
  <si>
    <t>Totals</t>
  </si>
  <si>
    <t>COST ($)</t>
  </si>
  <si>
    <t>&gt;=</t>
  </si>
  <si>
    <t>&lt;=</t>
  </si>
  <si>
    <t>COST ($) Totals</t>
  </si>
  <si>
    <t>$B$2</t>
  </si>
  <si>
    <t>Solution  Bread</t>
  </si>
  <si>
    <t>$C$2</t>
  </si>
  <si>
    <t>Solution  Peanut Butter</t>
  </si>
  <si>
    <t>$D$2</t>
  </si>
  <si>
    <t>Solution  Strawberry jelly</t>
  </si>
  <si>
    <t>$E$2</t>
  </si>
  <si>
    <t>Solution  Graham crackers</t>
  </si>
  <si>
    <t>$F$2</t>
  </si>
  <si>
    <t>Solution  Milk</t>
  </si>
  <si>
    <t>$G$2</t>
  </si>
  <si>
    <t>Solution  Juice</t>
  </si>
  <si>
    <t>$H$11</t>
  </si>
  <si>
    <t>$H$11&lt;=$J$11</t>
  </si>
  <si>
    <t>$H$12</t>
  </si>
  <si>
    <t>$H$12&gt;=$J$12</t>
  </si>
  <si>
    <t>$H$13</t>
  </si>
  <si>
    <t>$H$13&gt;=$J$13</t>
  </si>
  <si>
    <t>$H$14</t>
  </si>
  <si>
    <t>$H$14&gt;=$J$14</t>
  </si>
  <si>
    <t>$H$15</t>
  </si>
  <si>
    <t>$H$15&lt;=$J$15</t>
  </si>
  <si>
    <t>$H$7</t>
  </si>
  <si>
    <t>$H$7&gt;=$J$7</t>
  </si>
  <si>
    <t>$H$8</t>
  </si>
  <si>
    <t>$H$8&gt;=$J$8</t>
  </si>
  <si>
    <t>$H$9</t>
  </si>
  <si>
    <t>$H$9&gt;=$J$9</t>
  </si>
  <si>
    <t>$H$10</t>
  </si>
  <si>
    <t>$H$10&gt;=$J$10</t>
  </si>
  <si>
    <t>=</t>
  </si>
  <si>
    <t>$K$4</t>
  </si>
  <si>
    <t>Result: Solver found a solution.  All Constraints and optimality conditions are satisfied.</t>
  </si>
  <si>
    <t>Solver Engine</t>
  </si>
  <si>
    <t>Engine: Simplex LP</t>
  </si>
  <si>
    <t>Iterations: 14 Subproblems: 0</t>
  </si>
  <si>
    <t>Solution Time: 0.047 Seconds.</t>
  </si>
  <si>
    <t>Solver Options</t>
  </si>
  <si>
    <t>Max Time Unlimited,  Iterations Unlimited, Precision 0.000001, Automatic Scale</t>
  </si>
  <si>
    <t>Max Subproblems Unlimited, Max Integer Sols Unlimited, Integer Tolerance 1%, Assume NonNegative</t>
  </si>
  <si>
    <t>Cell</t>
  </si>
  <si>
    <t>Name</t>
  </si>
  <si>
    <t>Original Value</t>
  </si>
  <si>
    <t>Final Value</t>
  </si>
  <si>
    <t>Variable Cells</t>
  </si>
  <si>
    <t>Integer</t>
  </si>
  <si>
    <t>Constraints</t>
  </si>
  <si>
    <t>Cell Value</t>
  </si>
  <si>
    <t>Formula</t>
  </si>
  <si>
    <t>Status</t>
  </si>
  <si>
    <t>Slack</t>
  </si>
  <si>
    <t>Microsoft Excel 14.0 Answer Report</t>
  </si>
  <si>
    <t>Worksheet : [problem 1 - diet.xlsx]Sheet1</t>
  </si>
  <si>
    <t>Report Created : 04/06/2014 1:49:20 PM</t>
  </si>
  <si>
    <t>Contin</t>
  </si>
  <si>
    <t>Binding</t>
  </si>
  <si>
    <t>Not Binding</t>
  </si>
  <si>
    <t>Objective Cell (Min)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</si>
</sst>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&quot;$&quot;* #,##0.00_-;\-&quot;$&quot;* #,##0.00_-;_-&quot;$&quot;* &quot;-&quot;??_-;_-@_-"/>
    <numFmt numFmtId="164" formatCode="&quot;$&quot;#,##0"/>
    <numFmt numFmtId="165" formatCode="_-[$$-1009]* #,##0.00_-;\-[$$-1009]* #,##0.00_-;_-[$$-1009]* &quot;-&quot;??_-;_-@_-"/>
  </numFmts>
  <fonts count="18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4"/>
      <color theme="1"/>
      <name val="Calibri"/>
      <family val="2"/>
      <scheme val="minor"/>
    </font>
    <font>
      <b/>
      <u/>
      <sz val="14"/>
      <color theme="10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10"/>
      <name val="Arial"/>
      <family val="2"/>
    </font>
    <font>
      <sz val="10"/>
      <color indexed="12"/>
      <name val="Arial"/>
      <family val="2"/>
    </font>
    <font>
      <sz val="10"/>
      <color indexed="33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b/>
      <sz val="10"/>
      <color indexed="12"/>
      <name val="Arial"/>
      <family val="2"/>
    </font>
    <font>
      <b/>
      <sz val="10"/>
      <color indexed="14"/>
      <name val="Arial"/>
      <family val="2"/>
    </font>
    <font>
      <b/>
      <sz val="11"/>
      <color rgb="FF0070C0"/>
      <name val="Calibri"/>
      <family val="2"/>
      <scheme val="minor"/>
    </font>
    <font>
      <b/>
      <sz val="10"/>
      <color indexed="1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23"/>
      </top>
      <bottom style="medium">
        <color indexed="23"/>
      </bottom>
      <diagonal/>
    </border>
    <border>
      <left/>
      <right/>
      <top style="thin">
        <color indexed="23"/>
      </top>
      <bottom style="medium">
        <color indexed="23"/>
      </bottom>
      <diagonal/>
    </border>
    <border>
      <left/>
      <right/>
      <top style="thin">
        <color indexed="23"/>
      </top>
      <bottom/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44" fontId="6" fillId="0" borderId="0" applyFont="0" applyFill="0" applyBorder="0" applyAlignment="0" applyProtection="0"/>
  </cellStyleXfs>
  <cellXfs count="52">
    <xf numFmtId="0" fontId="0" fillId="0" borderId="0" xfId="0"/>
    <xf numFmtId="0" fontId="1" fillId="0" borderId="0" xfId="0" applyFont="1" applyAlignment="1">
      <alignment horizontal="center"/>
    </xf>
    <xf numFmtId="0" fontId="1" fillId="0" borderId="4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1" fillId="0" borderId="11" xfId="0" applyFont="1" applyBorder="1" applyAlignment="1">
      <alignment horizontal="center" vertical="top" wrapText="1"/>
    </xf>
    <xf numFmtId="0" fontId="1" fillId="0" borderId="12" xfId="0" applyFont="1" applyBorder="1" applyAlignment="1">
      <alignment horizontal="center" vertical="top" wrapText="1"/>
    </xf>
    <xf numFmtId="0" fontId="1" fillId="0" borderId="13" xfId="0" applyFont="1" applyBorder="1" applyAlignment="1">
      <alignment horizontal="center" vertical="top" wrapText="1"/>
    </xf>
    <xf numFmtId="0" fontId="1" fillId="0" borderId="14" xfId="0" applyFont="1" applyBorder="1" applyAlignment="1">
      <alignment horizontal="center" vertical="top" wrapText="1"/>
    </xf>
    <xf numFmtId="0" fontId="1" fillId="0" borderId="15" xfId="0" applyFont="1" applyBorder="1" applyAlignment="1">
      <alignment horizontal="center" vertical="top" wrapText="1"/>
    </xf>
    <xf numFmtId="0" fontId="1" fillId="0" borderId="16" xfId="0" applyFont="1" applyBorder="1" applyAlignment="1">
      <alignment horizontal="center" vertical="top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2" fontId="2" fillId="2" borderId="0" xfId="0" applyNumberFormat="1" applyFont="1" applyFill="1" applyAlignment="1">
      <alignment horizontal="center"/>
    </xf>
    <xf numFmtId="2" fontId="2" fillId="2" borderId="17" xfId="0" applyNumberFormat="1" applyFont="1" applyFill="1" applyBorder="1" applyAlignment="1">
      <alignment horizontal="center"/>
    </xf>
    <xf numFmtId="2" fontId="2" fillId="2" borderId="8" xfId="0" applyNumberFormat="1" applyFont="1" applyFill="1" applyBorder="1" applyAlignment="1">
      <alignment horizontal="center"/>
    </xf>
    <xf numFmtId="2" fontId="2" fillId="2" borderId="9" xfId="0" applyNumberFormat="1" applyFont="1" applyFill="1" applyBorder="1" applyAlignment="1">
      <alignment horizontal="center"/>
    </xf>
    <xf numFmtId="0" fontId="1" fillId="0" borderId="17" xfId="0" applyFont="1" applyBorder="1" applyAlignment="1">
      <alignment horizontal="center" vertical="top" wrapText="1"/>
    </xf>
    <xf numFmtId="0" fontId="8" fillId="0" borderId="0" xfId="0" applyFont="1"/>
    <xf numFmtId="0" fontId="8" fillId="0" borderId="0" xfId="0" applyFont="1" applyAlignment="1">
      <alignment horizontal="center" vertical="center" wrapText="1"/>
    </xf>
    <xf numFmtId="4" fontId="0" fillId="0" borderId="0" xfId="0" applyNumberFormat="1"/>
    <xf numFmtId="164" fontId="10" fillId="0" borderId="0" xfId="0" applyNumberFormat="1" applyFont="1"/>
    <xf numFmtId="2" fontId="11" fillId="0" borderId="0" xfId="0" applyNumberFormat="1" applyFont="1" applyAlignment="1">
      <alignment vertical="center"/>
    </xf>
    <xf numFmtId="0" fontId="8" fillId="0" borderId="0" xfId="0" applyFont="1" applyAlignment="1">
      <alignment vertical="center"/>
    </xf>
    <xf numFmtId="3" fontId="8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/>
    </xf>
    <xf numFmtId="4" fontId="9" fillId="2" borderId="18" xfId="0" applyNumberFormat="1" applyFont="1" applyFill="1" applyBorder="1"/>
    <xf numFmtId="0" fontId="12" fillId="0" borderId="0" xfId="0" applyFont="1" applyAlignment="1">
      <alignment horizontal="center" vertical="center" wrapText="1"/>
    </xf>
    <xf numFmtId="0" fontId="13" fillId="0" borderId="0" xfId="0" applyFont="1"/>
    <xf numFmtId="0" fontId="12" fillId="0" borderId="0" xfId="0" applyFont="1"/>
    <xf numFmtId="0" fontId="14" fillId="0" borderId="0" xfId="0" applyFont="1"/>
    <xf numFmtId="0" fontId="15" fillId="0" borderId="0" xfId="0" applyFont="1"/>
    <xf numFmtId="0" fontId="7" fillId="0" borderId="0" xfId="0" applyFont="1"/>
    <xf numFmtId="0" fontId="0" fillId="0" borderId="20" xfId="0" applyFill="1" applyBorder="1" applyAlignment="1"/>
    <xf numFmtId="0" fontId="0" fillId="0" borderId="21" xfId="0" applyFill="1" applyBorder="1" applyAlignment="1"/>
    <xf numFmtId="4" fontId="0" fillId="0" borderId="21" xfId="0" applyNumberFormat="1" applyFill="1" applyBorder="1" applyAlignment="1"/>
    <xf numFmtId="4" fontId="0" fillId="0" borderId="20" xfId="0" applyNumberFormat="1" applyFill="1" applyBorder="1" applyAlignment="1"/>
    <xf numFmtId="2" fontId="0" fillId="0" borderId="21" xfId="0" applyNumberFormat="1" applyFill="1" applyBorder="1" applyAlignment="1"/>
    <xf numFmtId="2" fontId="0" fillId="0" borderId="20" xfId="0" applyNumberFormat="1" applyFill="1" applyBorder="1" applyAlignment="1"/>
    <xf numFmtId="0" fontId="16" fillId="0" borderId="0" xfId="0" applyFont="1"/>
    <xf numFmtId="44" fontId="0" fillId="0" borderId="0" xfId="2" applyFont="1"/>
    <xf numFmtId="165" fontId="0" fillId="0" borderId="0" xfId="0" applyNumberFormat="1"/>
    <xf numFmtId="44" fontId="0" fillId="0" borderId="20" xfId="0" applyNumberFormat="1" applyFill="1" applyBorder="1" applyAlignment="1"/>
    <xf numFmtId="0" fontId="17" fillId="0" borderId="19" xfId="0" applyFont="1" applyFill="1" applyBorder="1" applyAlignment="1">
      <alignment horizontal="center"/>
    </xf>
    <xf numFmtId="0" fontId="5" fillId="2" borderId="0" xfId="1" applyFont="1" applyFill="1" applyAlignment="1" applyProtection="1">
      <alignment horizontal="center"/>
    </xf>
    <xf numFmtId="0" fontId="4" fillId="2" borderId="0" xfId="0" applyFont="1" applyFill="1" applyAlignment="1">
      <alignment horizontal="center"/>
    </xf>
  </cellXfs>
  <cellStyles count="3">
    <cellStyle name="Currency" xfId="2" builtinId="4"/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linearprogramming.inf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1:I18"/>
  <sheetViews>
    <sheetView zoomScale="80" zoomScaleNormal="80" workbookViewId="0">
      <selection activeCell="J13" sqref="J13"/>
    </sheetView>
  </sheetViews>
  <sheetFormatPr defaultColWidth="11.42578125" defaultRowHeight="20.100000000000001" customHeight="1" x14ac:dyDescent="0.25"/>
  <cols>
    <col min="1" max="1" width="11.42578125" style="1"/>
    <col min="2" max="2" width="29.85546875" style="1" bestFit="1" customWidth="1"/>
    <col min="3" max="3" width="11.42578125" style="1"/>
    <col min="4" max="4" width="8.7109375" style="1" customWidth="1"/>
    <col min="5" max="5" width="24.7109375" style="1" customWidth="1"/>
    <col min="6" max="7" width="10.7109375" style="1" customWidth="1"/>
    <col min="8" max="8" width="15.7109375" style="1" customWidth="1"/>
    <col min="9" max="16384" width="11.42578125" style="1"/>
  </cols>
  <sheetData>
    <row r="1" spans="2:8" ht="20.100000000000001" customHeight="1" thickBot="1" x14ac:dyDescent="0.3"/>
    <row r="2" spans="2:8" ht="50.1" customHeight="1" thickBot="1" x14ac:dyDescent="0.3">
      <c r="B2" s="14" t="s">
        <v>6</v>
      </c>
      <c r="C2" s="15" t="s">
        <v>7</v>
      </c>
      <c r="D2" s="16" t="s">
        <v>8</v>
      </c>
      <c r="E2" s="15" t="s">
        <v>14</v>
      </c>
      <c r="F2" s="16" t="s">
        <v>9</v>
      </c>
      <c r="G2" s="15" t="s">
        <v>10</v>
      </c>
      <c r="H2" s="17" t="s">
        <v>11</v>
      </c>
    </row>
    <row r="3" spans="2:8" ht="20.100000000000001" customHeight="1" x14ac:dyDescent="0.25">
      <c r="B3" s="2" t="s">
        <v>24</v>
      </c>
      <c r="C3" s="5" t="s">
        <v>0</v>
      </c>
      <c r="D3" s="8">
        <v>110</v>
      </c>
      <c r="E3" s="5">
        <v>4</v>
      </c>
      <c r="F3" s="8">
        <v>2</v>
      </c>
      <c r="G3" s="5">
        <v>30</v>
      </c>
      <c r="H3" s="11">
        <v>4</v>
      </c>
    </row>
    <row r="4" spans="2:8" ht="20.100000000000001" customHeight="1" x14ac:dyDescent="0.25">
      <c r="B4" s="3" t="s">
        <v>25</v>
      </c>
      <c r="C4" s="6" t="s">
        <v>1</v>
      </c>
      <c r="D4" s="9">
        <v>205</v>
      </c>
      <c r="E4" s="6">
        <v>32</v>
      </c>
      <c r="F4" s="9">
        <v>12</v>
      </c>
      <c r="G4" s="6">
        <v>240</v>
      </c>
      <c r="H4" s="12">
        <v>3</v>
      </c>
    </row>
    <row r="5" spans="2:8" ht="20.100000000000001" customHeight="1" x14ac:dyDescent="0.25">
      <c r="B5" s="3" t="s">
        <v>26</v>
      </c>
      <c r="C5" s="6" t="s">
        <v>13</v>
      </c>
      <c r="D5" s="9">
        <v>160</v>
      </c>
      <c r="E5" s="6">
        <v>13</v>
      </c>
      <c r="F5" s="9">
        <v>54</v>
      </c>
      <c r="G5" s="6">
        <v>130</v>
      </c>
      <c r="H5" s="12">
        <v>2</v>
      </c>
    </row>
    <row r="6" spans="2:8" ht="20.100000000000001" customHeight="1" x14ac:dyDescent="0.25">
      <c r="B6" s="3" t="s">
        <v>27</v>
      </c>
      <c r="C6" s="6" t="s">
        <v>2</v>
      </c>
      <c r="D6" s="9">
        <v>160</v>
      </c>
      <c r="E6" s="6">
        <v>8</v>
      </c>
      <c r="F6" s="9">
        <v>285</v>
      </c>
      <c r="G6" s="6">
        <v>90</v>
      </c>
      <c r="H6" s="12">
        <v>8</v>
      </c>
    </row>
    <row r="7" spans="2:8" ht="20.100000000000001" customHeight="1" x14ac:dyDescent="0.25">
      <c r="B7" s="3" t="s">
        <v>28</v>
      </c>
      <c r="C7" s="6" t="s">
        <v>3</v>
      </c>
      <c r="D7" s="9">
        <v>420</v>
      </c>
      <c r="E7" s="6">
        <v>4</v>
      </c>
      <c r="F7" s="9">
        <v>22</v>
      </c>
      <c r="G7" s="6">
        <v>200</v>
      </c>
      <c r="H7" s="12">
        <v>2</v>
      </c>
    </row>
    <row r="8" spans="2:8" ht="20.100000000000001" customHeight="1" thickBot="1" x14ac:dyDescent="0.3">
      <c r="B8" s="4" t="s">
        <v>29</v>
      </c>
      <c r="C8" s="7" t="s">
        <v>4</v>
      </c>
      <c r="D8" s="10">
        <v>260</v>
      </c>
      <c r="E8" s="7">
        <v>14</v>
      </c>
      <c r="F8" s="10">
        <v>80</v>
      </c>
      <c r="G8" s="7">
        <v>60</v>
      </c>
      <c r="H8" s="13">
        <v>2</v>
      </c>
    </row>
    <row r="10" spans="2:8" ht="20.100000000000001" customHeight="1" thickBot="1" x14ac:dyDescent="0.3">
      <c r="C10" s="18" t="s">
        <v>5</v>
      </c>
      <c r="E10" s="18" t="s">
        <v>30</v>
      </c>
    </row>
    <row r="11" spans="2:8" ht="20.100000000000001" customHeight="1" x14ac:dyDescent="0.25">
      <c r="B11" s="23" t="s">
        <v>24</v>
      </c>
      <c r="C11" s="20">
        <v>4</v>
      </c>
      <c r="E11" s="19">
        <f>SUMPRODUCT(C11:C16,G3:G8)</f>
        <v>764.06954725426067</v>
      </c>
    </row>
    <row r="12" spans="2:8" ht="20.100000000000001" customHeight="1" x14ac:dyDescent="0.25">
      <c r="B12" s="3" t="s">
        <v>25</v>
      </c>
      <c r="C12" s="21">
        <v>0</v>
      </c>
    </row>
    <row r="13" spans="2:8" ht="20.100000000000001" customHeight="1" x14ac:dyDescent="0.25">
      <c r="B13" s="3" t="s">
        <v>26</v>
      </c>
      <c r="C13" s="21">
        <v>0</v>
      </c>
      <c r="E13" s="18" t="s">
        <v>17</v>
      </c>
      <c r="F13" s="1" t="s">
        <v>15</v>
      </c>
      <c r="G13" s="1" t="s">
        <v>16</v>
      </c>
    </row>
    <row r="14" spans="2:8" ht="20.100000000000001" customHeight="1" x14ac:dyDescent="0.25">
      <c r="B14" s="3" t="s">
        <v>27</v>
      </c>
      <c r="C14" s="21">
        <v>2.0877948011705971</v>
      </c>
      <c r="E14" s="1" t="s">
        <v>8</v>
      </c>
      <c r="F14" s="1">
        <f>SUMPRODUCT(C11:C16,D3:D8)</f>
        <v>2000</v>
      </c>
      <c r="G14" s="1">
        <v>2000</v>
      </c>
    </row>
    <row r="15" spans="2:8" ht="20.100000000000001" customHeight="1" x14ac:dyDescent="0.25">
      <c r="B15" s="3" t="s">
        <v>28</v>
      </c>
      <c r="C15" s="21">
        <v>1.6808400757445343</v>
      </c>
      <c r="E15" s="1" t="s">
        <v>14</v>
      </c>
      <c r="F15" s="1">
        <f>SUMPRODUCT(C11:C16,E3:E8)</f>
        <v>67.425718712342913</v>
      </c>
      <c r="G15" s="1">
        <v>55</v>
      </c>
    </row>
    <row r="16" spans="2:8" ht="20.100000000000001" customHeight="1" thickBot="1" x14ac:dyDescent="0.3">
      <c r="B16" s="4" t="s">
        <v>29</v>
      </c>
      <c r="C16" s="22">
        <v>2</v>
      </c>
      <c r="E16" s="1" t="s">
        <v>9</v>
      </c>
      <c r="F16" s="1">
        <f>SUMPRODUCT(C11:C16,F3:F8)</f>
        <v>799.99999999999989</v>
      </c>
      <c r="G16" s="1">
        <v>800</v>
      </c>
    </row>
    <row r="18" spans="2:9" ht="20.100000000000001" customHeight="1" x14ac:dyDescent="0.3">
      <c r="B18" s="50" t="s">
        <v>18</v>
      </c>
      <c r="C18" s="51"/>
      <c r="D18" s="51"/>
      <c r="E18" s="51"/>
      <c r="F18" s="51"/>
      <c r="G18" s="51"/>
      <c r="H18" s="51"/>
      <c r="I18" s="51"/>
    </row>
  </sheetData>
  <mergeCells count="1">
    <mergeCell ref="B18:I18"/>
  </mergeCells>
  <hyperlinks>
    <hyperlink ref="B1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9"/>
  <sheetViews>
    <sheetView showGridLines="0" tabSelected="1" topLeftCell="A11" workbookViewId="0">
      <selection activeCell="I23" sqref="I23"/>
    </sheetView>
  </sheetViews>
  <sheetFormatPr defaultRowHeight="15" x14ac:dyDescent="0.25"/>
  <cols>
    <col min="1" max="1" width="2.28515625" customWidth="1"/>
    <col min="2" max="2" width="7.28515625" customWidth="1"/>
    <col min="3" max="3" width="24.140625" bestFit="1" customWidth="1"/>
    <col min="4" max="4" width="18.28515625" bestFit="1" customWidth="1"/>
    <col min="5" max="5" width="13.140625" bestFit="1" customWidth="1"/>
    <col min="6" max="6" width="11.42578125" bestFit="1" customWidth="1"/>
    <col min="7" max="7" width="12" bestFit="1" customWidth="1"/>
  </cols>
  <sheetData>
    <row r="1" spans="1:5" x14ac:dyDescent="0.25">
      <c r="A1" s="38" t="s">
        <v>88</v>
      </c>
    </row>
    <row r="2" spans="1:5" x14ac:dyDescent="0.25">
      <c r="A2" s="38" t="s">
        <v>89</v>
      </c>
    </row>
    <row r="3" spans="1:5" x14ac:dyDescent="0.25">
      <c r="A3" s="38" t="s">
        <v>90</v>
      </c>
    </row>
    <row r="4" spans="1:5" x14ac:dyDescent="0.25">
      <c r="A4" s="38" t="s">
        <v>69</v>
      </c>
    </row>
    <row r="5" spans="1:5" x14ac:dyDescent="0.25">
      <c r="A5" s="35" t="s">
        <v>70</v>
      </c>
    </row>
    <row r="6" spans="1:5" x14ac:dyDescent="0.25">
      <c r="A6" s="35"/>
      <c r="B6" t="s">
        <v>71</v>
      </c>
    </row>
    <row r="7" spans="1:5" x14ac:dyDescent="0.25">
      <c r="A7" s="35"/>
      <c r="B7" t="s">
        <v>73</v>
      </c>
    </row>
    <row r="8" spans="1:5" x14ac:dyDescent="0.25">
      <c r="A8" s="35"/>
      <c r="B8" t="s">
        <v>72</v>
      </c>
    </row>
    <row r="9" spans="1:5" x14ac:dyDescent="0.25">
      <c r="A9" s="35" t="s">
        <v>74</v>
      </c>
    </row>
    <row r="10" spans="1:5" x14ac:dyDescent="0.25">
      <c r="B10" t="s">
        <v>75</v>
      </c>
    </row>
    <row r="11" spans="1:5" x14ac:dyDescent="0.25">
      <c r="B11" t="s">
        <v>76</v>
      </c>
    </row>
    <row r="14" spans="1:5" ht="15.75" thickBot="1" x14ac:dyDescent="0.3">
      <c r="A14" t="s">
        <v>94</v>
      </c>
    </row>
    <row r="15" spans="1:5" ht="15.75" thickBot="1" x14ac:dyDescent="0.3">
      <c r="B15" s="49" t="s">
        <v>77</v>
      </c>
      <c r="C15" s="49" t="s">
        <v>78</v>
      </c>
      <c r="D15" s="49" t="s">
        <v>79</v>
      </c>
      <c r="E15" s="49" t="s">
        <v>80</v>
      </c>
    </row>
    <row r="16" spans="1:5" ht="15.75" thickBot="1" x14ac:dyDescent="0.3">
      <c r="B16" s="39" t="s">
        <v>68</v>
      </c>
      <c r="C16" s="39" t="s">
        <v>36</v>
      </c>
      <c r="D16" s="48">
        <v>0.40210000000000001</v>
      </c>
      <c r="E16" s="48">
        <v>0.40210000000000001</v>
      </c>
    </row>
    <row r="19" spans="1:7" ht="15.75" thickBot="1" x14ac:dyDescent="0.3">
      <c r="A19" t="s">
        <v>81</v>
      </c>
    </row>
    <row r="20" spans="1:7" ht="15.75" thickBot="1" x14ac:dyDescent="0.3">
      <c r="B20" s="49" t="s">
        <v>77</v>
      </c>
      <c r="C20" s="49" t="s">
        <v>78</v>
      </c>
      <c r="D20" s="49" t="s">
        <v>79</v>
      </c>
      <c r="E20" s="49" t="s">
        <v>80</v>
      </c>
      <c r="F20" s="49" t="s">
        <v>82</v>
      </c>
    </row>
    <row r="21" spans="1:7" x14ac:dyDescent="0.25">
      <c r="B21" s="40" t="s">
        <v>37</v>
      </c>
      <c r="C21" s="40" t="s">
        <v>38</v>
      </c>
      <c r="D21" s="41">
        <v>1.9999999999999996</v>
      </c>
      <c r="E21" s="41">
        <v>1.9999999999999996</v>
      </c>
      <c r="F21" s="40" t="s">
        <v>91</v>
      </c>
    </row>
    <row r="22" spans="1:7" x14ac:dyDescent="0.25">
      <c r="B22" s="40" t="s">
        <v>39</v>
      </c>
      <c r="C22" s="40" t="s">
        <v>40</v>
      </c>
      <c r="D22" s="41">
        <v>1.3457627118644062</v>
      </c>
      <c r="E22" s="41">
        <v>1.3457627118644062</v>
      </c>
      <c r="F22" s="40" t="s">
        <v>91</v>
      </c>
    </row>
    <row r="23" spans="1:7" x14ac:dyDescent="0.25">
      <c r="B23" s="40" t="s">
        <v>41</v>
      </c>
      <c r="C23" s="40" t="s">
        <v>42</v>
      </c>
      <c r="D23" s="41">
        <v>0</v>
      </c>
      <c r="E23" s="41">
        <v>0</v>
      </c>
      <c r="F23" s="40" t="s">
        <v>91</v>
      </c>
    </row>
    <row r="24" spans="1:7" x14ac:dyDescent="0.25">
      <c r="B24" s="40" t="s">
        <v>43</v>
      </c>
      <c r="C24" s="40" t="s">
        <v>44</v>
      </c>
      <c r="D24" s="41">
        <v>0</v>
      </c>
      <c r="E24" s="41">
        <v>0</v>
      </c>
      <c r="F24" s="40" t="s">
        <v>91</v>
      </c>
    </row>
    <row r="25" spans="1:7" x14ac:dyDescent="0.25">
      <c r="B25" s="40" t="s">
        <v>45</v>
      </c>
      <c r="C25" s="40" t="s">
        <v>46</v>
      </c>
      <c r="D25" s="41">
        <v>0.50847457627118609</v>
      </c>
      <c r="E25" s="41">
        <v>0.50847457627118609</v>
      </c>
      <c r="F25" s="40" t="s">
        <v>91</v>
      </c>
    </row>
    <row r="26" spans="1:7" ht="15.75" thickBot="1" x14ac:dyDescent="0.3">
      <c r="B26" s="39" t="s">
        <v>47</v>
      </c>
      <c r="C26" s="39" t="s">
        <v>48</v>
      </c>
      <c r="D26" s="42">
        <v>0.49152542372881358</v>
      </c>
      <c r="E26" s="42">
        <v>0.49152542372881358</v>
      </c>
      <c r="F26" s="39" t="s">
        <v>91</v>
      </c>
    </row>
    <row r="29" spans="1:7" ht="15.75" thickBot="1" x14ac:dyDescent="0.3">
      <c r="A29" t="s">
        <v>83</v>
      </c>
    </row>
    <row r="30" spans="1:7" ht="15.75" thickBot="1" x14ac:dyDescent="0.3">
      <c r="B30" s="49" t="s">
        <v>77</v>
      </c>
      <c r="C30" s="49" t="s">
        <v>78</v>
      </c>
      <c r="D30" s="49" t="s">
        <v>84</v>
      </c>
      <c r="E30" s="49" t="s">
        <v>85</v>
      </c>
      <c r="F30" s="49" t="s">
        <v>86</v>
      </c>
      <c r="G30" s="49" t="s">
        <v>87</v>
      </c>
    </row>
    <row r="31" spans="1:7" x14ac:dyDescent="0.25">
      <c r="B31" s="40" t="s">
        <v>49</v>
      </c>
      <c r="C31" s="40" t="s">
        <v>15</v>
      </c>
      <c r="D31" s="43">
        <v>399.99999999999989</v>
      </c>
      <c r="E31" s="40" t="s">
        <v>50</v>
      </c>
      <c r="F31" s="40" t="s">
        <v>93</v>
      </c>
      <c r="G31" s="40">
        <v>200.00000000000011</v>
      </c>
    </row>
    <row r="32" spans="1:7" x14ac:dyDescent="0.25">
      <c r="B32" s="40" t="s">
        <v>51</v>
      </c>
      <c r="C32" s="40" t="s">
        <v>15</v>
      </c>
      <c r="D32" s="43">
        <v>60.000000000000007</v>
      </c>
      <c r="E32" s="40" t="s">
        <v>52</v>
      </c>
      <c r="F32" s="40" t="s">
        <v>92</v>
      </c>
      <c r="G32" s="43">
        <v>0</v>
      </c>
    </row>
    <row r="33" spans="2:7" x14ac:dyDescent="0.25">
      <c r="B33" s="40" t="s">
        <v>53</v>
      </c>
      <c r="C33" s="40" t="s">
        <v>15</v>
      </c>
      <c r="D33" s="43">
        <v>15.942372881355926</v>
      </c>
      <c r="E33" s="40" t="s">
        <v>54</v>
      </c>
      <c r="F33" s="40" t="s">
        <v>93</v>
      </c>
      <c r="G33" s="43">
        <v>3.9423728813559258</v>
      </c>
    </row>
    <row r="34" spans="2:7" x14ac:dyDescent="0.25">
      <c r="B34" s="40" t="s">
        <v>55</v>
      </c>
      <c r="C34" s="40" t="s">
        <v>15</v>
      </c>
      <c r="D34" s="43">
        <v>156.52542372881348</v>
      </c>
      <c r="E34" s="40" t="s">
        <v>56</v>
      </c>
      <c r="F34" s="40" t="s">
        <v>93</v>
      </c>
      <c r="G34" s="43">
        <v>36.525423728813479</v>
      </c>
    </row>
    <row r="35" spans="2:7" x14ac:dyDescent="0.25">
      <c r="B35" s="40" t="s">
        <v>57</v>
      </c>
      <c r="C35" s="40" t="s">
        <v>15</v>
      </c>
      <c r="D35" s="43">
        <v>156.52542372881348</v>
      </c>
      <c r="E35" s="40" t="s">
        <v>58</v>
      </c>
      <c r="F35" s="40" t="s">
        <v>93</v>
      </c>
      <c r="G35" s="40">
        <v>23.474576271186521</v>
      </c>
    </row>
    <row r="36" spans="2:7" x14ac:dyDescent="0.25">
      <c r="B36" s="40" t="s">
        <v>59</v>
      </c>
      <c r="C36" s="40" t="s">
        <v>15</v>
      </c>
      <c r="D36" s="43">
        <v>1.9999999999999996</v>
      </c>
      <c r="E36" s="40" t="s">
        <v>60</v>
      </c>
      <c r="F36" s="40" t="s">
        <v>92</v>
      </c>
      <c r="G36" s="43">
        <v>0</v>
      </c>
    </row>
    <row r="37" spans="2:7" x14ac:dyDescent="0.25">
      <c r="B37" s="40" t="s">
        <v>61</v>
      </c>
      <c r="C37" s="40" t="s">
        <v>15</v>
      </c>
      <c r="D37" s="43">
        <v>1.3457627118644062</v>
      </c>
      <c r="E37" s="40" t="s">
        <v>62</v>
      </c>
      <c r="F37" s="40" t="s">
        <v>93</v>
      </c>
      <c r="G37" s="43">
        <v>1.3457627118644062</v>
      </c>
    </row>
    <row r="38" spans="2:7" x14ac:dyDescent="0.25">
      <c r="B38" s="40" t="s">
        <v>63</v>
      </c>
      <c r="C38" s="40" t="s">
        <v>15</v>
      </c>
      <c r="D38" s="43">
        <v>0.99999999999999967</v>
      </c>
      <c r="E38" s="40" t="s">
        <v>64</v>
      </c>
      <c r="F38" s="40" t="s">
        <v>92</v>
      </c>
      <c r="G38" s="43">
        <v>0</v>
      </c>
    </row>
    <row r="39" spans="2:7" ht="15.75" thickBot="1" x14ac:dyDescent="0.3">
      <c r="B39" s="39" t="s">
        <v>65</v>
      </c>
      <c r="C39" s="39" t="s">
        <v>15</v>
      </c>
      <c r="D39" s="44">
        <v>399.99999999999989</v>
      </c>
      <c r="E39" s="39" t="s">
        <v>66</v>
      </c>
      <c r="F39" s="39" t="s">
        <v>92</v>
      </c>
      <c r="G39" s="44">
        <v>0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"/>
  <sheetViews>
    <sheetView workbookViewId="0">
      <selection activeCell="H18" sqref="H18"/>
    </sheetView>
  </sheetViews>
  <sheetFormatPr defaultRowHeight="15" x14ac:dyDescent="0.25"/>
  <cols>
    <col min="1" max="1" width="13.5703125" customWidth="1"/>
    <col min="2" max="2" width="6.42578125" bestFit="1" customWidth="1"/>
    <col min="3" max="3" width="7.42578125" bestFit="1" customWidth="1"/>
    <col min="4" max="4" width="11" bestFit="1" customWidth="1"/>
    <col min="5" max="5" width="13.140625" customWidth="1"/>
    <col min="6" max="6" width="5" bestFit="1" customWidth="1"/>
    <col min="7" max="7" width="5.85546875" bestFit="1" customWidth="1"/>
    <col min="8" max="8" width="9.5703125" customWidth="1"/>
    <col min="9" max="9" width="3.28515625" bestFit="1" customWidth="1"/>
    <col min="10" max="10" width="4.85546875" bestFit="1" customWidth="1"/>
  </cols>
  <sheetData>
    <row r="1" spans="1:13" ht="25.5" x14ac:dyDescent="0.25">
      <c r="A1" s="24"/>
      <c r="B1" s="33" t="s">
        <v>19</v>
      </c>
      <c r="C1" s="33" t="s">
        <v>20</v>
      </c>
      <c r="D1" s="33" t="s">
        <v>21</v>
      </c>
      <c r="E1" s="33" t="s">
        <v>22</v>
      </c>
      <c r="F1" s="33" t="s">
        <v>12</v>
      </c>
      <c r="G1" s="33" t="s">
        <v>23</v>
      </c>
      <c r="H1" s="25"/>
    </row>
    <row r="2" spans="1:13" x14ac:dyDescent="0.25">
      <c r="A2" s="34" t="s">
        <v>31</v>
      </c>
      <c r="B2" s="32">
        <v>1.9999999999999996</v>
      </c>
      <c r="C2" s="32">
        <v>1.3457627118644062</v>
      </c>
      <c r="D2" s="32">
        <v>0</v>
      </c>
      <c r="E2" s="32">
        <v>0</v>
      </c>
      <c r="F2" s="32">
        <v>0.50847457627118609</v>
      </c>
      <c r="G2" s="32">
        <v>0.49152542372881358</v>
      </c>
      <c r="H2" s="24"/>
      <c r="J2" s="26"/>
    </row>
    <row r="3" spans="1:13" x14ac:dyDescent="0.25">
      <c r="A3" s="24"/>
      <c r="B3" s="24"/>
      <c r="C3" s="24"/>
      <c r="D3" s="24"/>
      <c r="E3" s="24"/>
      <c r="F3" s="24"/>
      <c r="G3" s="24"/>
      <c r="H3" s="36"/>
      <c r="J3" s="26"/>
      <c r="K3" s="45" t="s">
        <v>32</v>
      </c>
    </row>
    <row r="4" spans="1:13" x14ac:dyDescent="0.25">
      <c r="A4" s="35" t="s">
        <v>33</v>
      </c>
      <c r="B4" s="24">
        <v>0.05</v>
      </c>
      <c r="C4" s="24">
        <v>0.04</v>
      </c>
      <c r="D4" s="24">
        <v>7.0000000000000007E-2</v>
      </c>
      <c r="E4" s="24">
        <v>0.08</v>
      </c>
      <c r="F4" s="24">
        <v>0.15</v>
      </c>
      <c r="G4" s="24">
        <v>0.35</v>
      </c>
      <c r="H4" s="27"/>
      <c r="K4" s="46">
        <f>SUMPRODUCT($B$2:$G$2,B4:G4)</f>
        <v>0.40213559322033893</v>
      </c>
    </row>
    <row r="5" spans="1:13" x14ac:dyDescent="0.25">
      <c r="A5" s="24"/>
      <c r="B5" s="24"/>
      <c r="C5" s="24"/>
      <c r="D5" s="24"/>
      <c r="E5" s="24"/>
      <c r="F5" s="24"/>
      <c r="G5" s="24"/>
      <c r="H5" s="24"/>
    </row>
    <row r="6" spans="1:13" x14ac:dyDescent="0.25">
      <c r="A6" s="35" t="s">
        <v>17</v>
      </c>
      <c r="B6" s="24"/>
      <c r="C6" s="24"/>
      <c r="D6" s="24"/>
      <c r="E6" s="24"/>
      <c r="F6" s="24"/>
      <c r="G6" s="24"/>
      <c r="H6" s="37" t="s">
        <v>15</v>
      </c>
      <c r="J6" s="35" t="s">
        <v>16</v>
      </c>
    </row>
    <row r="7" spans="1:13" x14ac:dyDescent="0.25">
      <c r="A7" s="25"/>
      <c r="B7" s="25">
        <v>1</v>
      </c>
      <c r="C7" s="25"/>
      <c r="D7" s="25"/>
      <c r="E7" s="25"/>
      <c r="F7" s="25"/>
      <c r="G7" s="25"/>
      <c r="H7" s="28">
        <f>SUMPRODUCT($B$2:$G$2,B7:G7)</f>
        <v>1.9999999999999996</v>
      </c>
      <c r="I7" s="29" t="s">
        <v>67</v>
      </c>
      <c r="J7" s="25">
        <v>2</v>
      </c>
      <c r="M7" s="47"/>
    </row>
    <row r="8" spans="1:13" x14ac:dyDescent="0.25">
      <c r="A8" s="25"/>
      <c r="B8" s="25"/>
      <c r="C8" s="25">
        <v>1</v>
      </c>
      <c r="D8" s="25">
        <v>-2</v>
      </c>
      <c r="E8" s="25"/>
      <c r="F8" s="25"/>
      <c r="G8" s="25"/>
      <c r="H8" s="28">
        <f t="shared" ref="H8:H15" si="0">SUMPRODUCT($B$2:$G$2,B8:G8)</f>
        <v>1.3457627118644062</v>
      </c>
      <c r="I8" s="29" t="s">
        <v>34</v>
      </c>
      <c r="J8" s="25">
        <v>0</v>
      </c>
    </row>
    <row r="9" spans="1:13" x14ac:dyDescent="0.25">
      <c r="A9" s="25"/>
      <c r="B9" s="25"/>
      <c r="C9" s="25"/>
      <c r="D9" s="25"/>
      <c r="E9" s="25"/>
      <c r="F9" s="25">
        <v>1</v>
      </c>
      <c r="G9" s="25">
        <v>1</v>
      </c>
      <c r="H9" s="28">
        <f t="shared" si="0"/>
        <v>0.99999999999999967</v>
      </c>
      <c r="I9" s="29" t="s">
        <v>34</v>
      </c>
      <c r="J9" s="30">
        <v>1</v>
      </c>
    </row>
    <row r="10" spans="1:13" x14ac:dyDescent="0.25">
      <c r="A10" s="25"/>
      <c r="B10" s="25">
        <v>70</v>
      </c>
      <c r="C10" s="25">
        <v>100</v>
      </c>
      <c r="D10" s="25">
        <v>50</v>
      </c>
      <c r="E10" s="25">
        <v>60</v>
      </c>
      <c r="F10" s="25">
        <v>150</v>
      </c>
      <c r="G10" s="25">
        <v>100</v>
      </c>
      <c r="H10" s="28">
        <f t="shared" si="0"/>
        <v>399.99999999999989</v>
      </c>
      <c r="I10" s="29" t="s">
        <v>34</v>
      </c>
      <c r="J10" s="30">
        <v>400</v>
      </c>
    </row>
    <row r="11" spans="1:13" x14ac:dyDescent="0.25">
      <c r="B11" s="25">
        <v>70</v>
      </c>
      <c r="C11" s="25">
        <v>100</v>
      </c>
      <c r="D11" s="25">
        <v>50</v>
      </c>
      <c r="E11" s="25">
        <v>60</v>
      </c>
      <c r="F11" s="25">
        <v>150</v>
      </c>
      <c r="G11" s="25">
        <v>100</v>
      </c>
      <c r="H11" s="28">
        <f t="shared" si="0"/>
        <v>399.99999999999989</v>
      </c>
      <c r="I11" s="29" t="s">
        <v>35</v>
      </c>
      <c r="J11" s="31">
        <v>600</v>
      </c>
    </row>
    <row r="12" spans="1:13" x14ac:dyDescent="0.25">
      <c r="D12" s="25">
        <v>3</v>
      </c>
      <c r="F12" s="25">
        <v>2</v>
      </c>
      <c r="G12" s="25">
        <v>120</v>
      </c>
      <c r="H12" s="28">
        <f t="shared" si="0"/>
        <v>60.000000000000007</v>
      </c>
      <c r="I12" s="29" t="s">
        <v>34</v>
      </c>
      <c r="J12" s="31">
        <v>60</v>
      </c>
    </row>
    <row r="13" spans="1:13" x14ac:dyDescent="0.25">
      <c r="B13">
        <v>3</v>
      </c>
      <c r="C13" s="25">
        <v>4</v>
      </c>
      <c r="E13">
        <v>1</v>
      </c>
      <c r="F13" s="25">
        <v>8</v>
      </c>
      <c r="G13" s="25">
        <v>1</v>
      </c>
      <c r="H13" s="28">
        <f t="shared" si="0"/>
        <v>15.942372881355926</v>
      </c>
      <c r="I13" s="29" t="s">
        <v>34</v>
      </c>
      <c r="J13" s="31">
        <v>12</v>
      </c>
    </row>
    <row r="14" spans="1:13" x14ac:dyDescent="0.25">
      <c r="B14" s="25">
        <v>10</v>
      </c>
      <c r="C14" s="25">
        <v>75</v>
      </c>
      <c r="E14" s="25">
        <v>20</v>
      </c>
      <c r="F14" s="25">
        <v>70</v>
      </c>
      <c r="H14" s="28">
        <f t="shared" si="0"/>
        <v>156.52542372881348</v>
      </c>
      <c r="I14" s="29" t="s">
        <v>34</v>
      </c>
      <c r="J14" s="31">
        <v>120</v>
      </c>
    </row>
    <row r="15" spans="1:13" x14ac:dyDescent="0.25">
      <c r="B15" s="25">
        <v>10</v>
      </c>
      <c r="C15" s="25">
        <v>75</v>
      </c>
      <c r="E15" s="25">
        <v>20</v>
      </c>
      <c r="F15" s="25">
        <v>70</v>
      </c>
      <c r="H15" s="28">
        <f t="shared" si="0"/>
        <v>156.52542372881348</v>
      </c>
      <c r="I15" s="29" t="s">
        <v>35</v>
      </c>
      <c r="J15" s="31">
        <v>180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Diet Problem</vt:lpstr>
      <vt:lpstr>Answer Report 1</vt:lpstr>
      <vt:lpstr>diet problem 1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www.linearprogramming.info</dc:creator>
  <cp:lastModifiedBy>AAFCAdmin</cp:lastModifiedBy>
  <cp:lastPrinted>2014-06-04T21:33:40Z</cp:lastPrinted>
  <dcterms:created xsi:type="dcterms:W3CDTF">2011-07-21T00:49:03Z</dcterms:created>
  <dcterms:modified xsi:type="dcterms:W3CDTF">2014-06-05T13:18:30Z</dcterms:modified>
</cp:coreProperties>
</file>