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195" windowHeight="4110"/>
  </bookViews>
  <sheets>
    <sheet name="Parameters" sheetId="1" r:id="rId1"/>
    <sheet name="Data" sheetId="2" r:id="rId2"/>
    <sheet name="Comments" sheetId="3" r:id="rId3"/>
  </sheets>
  <definedNames>
    <definedName name="a_labour">Parameters!$C$4</definedName>
    <definedName name="a_machinery">Parameters!$C$5</definedName>
    <definedName name="e">Parameters!$C$7</definedName>
    <definedName name="f">Parameters!$C$6</definedName>
    <definedName name="K">Parameters!$H$5</definedName>
    <definedName name="L_K">Data!$C$2:$C$40</definedName>
    <definedName name="L_S">Data!$B$2:$B$40</definedName>
    <definedName name="M">Data!$A$2:$A$40</definedName>
    <definedName name="_xlnm.Print_Area" localSheetId="2">Comments!$A$1:$H$8</definedName>
    <definedName name="_xlnm.Print_Area" localSheetId="1">Data!$A$1:$C$40</definedName>
    <definedName name="S">Parameters!$H$4</definedName>
  </definedName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2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3" i="2"/>
</calcChain>
</file>

<file path=xl/sharedStrings.xml><?xml version="1.0" encoding="utf-8"?>
<sst xmlns="http://schemas.openxmlformats.org/spreadsheetml/2006/main" count="19" uniqueCount="19">
  <si>
    <t>Constants:</t>
  </si>
  <si>
    <t>Parameters:</t>
  </si>
  <si>
    <t>a_labour</t>
  </si>
  <si>
    <t>Output Supply, S:</t>
  </si>
  <si>
    <t>a_machinery</t>
  </si>
  <si>
    <t>Total Investment, K:</t>
  </si>
  <si>
    <t>f</t>
  </si>
  <si>
    <t>e</t>
  </si>
  <si>
    <t>M</t>
  </si>
  <si>
    <t>L(S)</t>
  </si>
  <si>
    <t>L(K)</t>
  </si>
  <si>
    <t>The minimum K for S=50 is about 29.</t>
  </si>
  <si>
    <t>This spreadsheet will have the same principal as the previous exercise, I will</t>
  </si>
  <si>
    <t>setup some constant values, define their names and input the formulas from</t>
  </si>
  <si>
    <t>the manual in order to see how the investment model that was built by</t>
  </si>
  <si>
    <t>The maximum S for K=60 is  about 255.</t>
  </si>
  <si>
    <t>Cobb-Douglas, and what is the relationship between each one of the</t>
  </si>
  <si>
    <t>components of the formula, and understand how each component effects</t>
  </si>
  <si>
    <t>Other componnets of the formula.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</si>
</sst>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ourier New"/>
      <family val="3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readingOrder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Cobb-Douglas</a:t>
            </a:r>
            <a:r>
              <a:rPr lang="en-US" baseline="0"/>
              <a:t> Investment Model</a:t>
            </a:r>
            <a:endParaRPr lang="en-US"/>
          </a:p>
        </c:rich>
      </c:tx>
      <c:layout>
        <c:manualLayout>
          <c:xMode val="edge"/>
          <c:yMode val="edge"/>
          <c:x val="0.17665436654366543"/>
          <c:y val="2.6515198965400201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L(K)</c:v>
          </c:tx>
          <c:spPr>
            <a:ln>
              <a:prstDash val="dash"/>
            </a:ln>
          </c:spPr>
          <c:marker>
            <c:symbol val="none"/>
          </c:marker>
          <c:cat>
            <c:numRef>
              <c:f>Data!$A$2:$A$40</c:f>
              <c:numCache>
                <c:formatCode>General</c:formatCode>
                <c:ptCount val="39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</c:numCache>
            </c:numRef>
          </c:cat>
          <c:val>
            <c:numRef>
              <c:f>Data!$C$2:$C$40</c:f>
              <c:numCache>
                <c:formatCode>General</c:formatCode>
                <c:ptCount val="39"/>
                <c:pt idx="0">
                  <c:v>80</c:v>
                </c:pt>
                <c:pt idx="1">
                  <c:v>77.333333333333329</c:v>
                </c:pt>
                <c:pt idx="2">
                  <c:v>74.666666666666671</c:v>
                </c:pt>
                <c:pt idx="3">
                  <c:v>72</c:v>
                </c:pt>
                <c:pt idx="4">
                  <c:v>69.333333333333329</c:v>
                </c:pt>
                <c:pt idx="5">
                  <c:v>66.666666666666671</c:v>
                </c:pt>
                <c:pt idx="6">
                  <c:v>64</c:v>
                </c:pt>
                <c:pt idx="7">
                  <c:v>61.333333333333336</c:v>
                </c:pt>
                <c:pt idx="8">
                  <c:v>58.666666666666664</c:v>
                </c:pt>
                <c:pt idx="9">
                  <c:v>56</c:v>
                </c:pt>
                <c:pt idx="10">
                  <c:v>53.333333333333336</c:v>
                </c:pt>
                <c:pt idx="11">
                  <c:v>50.666666666666664</c:v>
                </c:pt>
                <c:pt idx="12">
                  <c:v>48</c:v>
                </c:pt>
                <c:pt idx="13">
                  <c:v>45.333333333333336</c:v>
                </c:pt>
                <c:pt idx="14">
                  <c:v>42.666666666666664</c:v>
                </c:pt>
                <c:pt idx="15">
                  <c:v>40</c:v>
                </c:pt>
                <c:pt idx="16">
                  <c:v>37.333333333333336</c:v>
                </c:pt>
                <c:pt idx="17">
                  <c:v>34.666666666666664</c:v>
                </c:pt>
                <c:pt idx="18">
                  <c:v>32</c:v>
                </c:pt>
                <c:pt idx="19">
                  <c:v>29.333333333333332</c:v>
                </c:pt>
                <c:pt idx="20">
                  <c:v>26.666666666666668</c:v>
                </c:pt>
                <c:pt idx="21">
                  <c:v>24</c:v>
                </c:pt>
                <c:pt idx="22">
                  <c:v>21.333333333333332</c:v>
                </c:pt>
                <c:pt idx="23">
                  <c:v>18.666666666666668</c:v>
                </c:pt>
                <c:pt idx="24">
                  <c:v>16</c:v>
                </c:pt>
                <c:pt idx="25">
                  <c:v>13.333333333333334</c:v>
                </c:pt>
                <c:pt idx="26">
                  <c:v>10.666666666666666</c:v>
                </c:pt>
                <c:pt idx="27">
                  <c:v>8</c:v>
                </c:pt>
                <c:pt idx="28">
                  <c:v>5.333333333333333</c:v>
                </c:pt>
                <c:pt idx="29">
                  <c:v>2.6666666666666665</c:v>
                </c:pt>
                <c:pt idx="30">
                  <c:v>0</c:v>
                </c:pt>
                <c:pt idx="31">
                  <c:v>-2.6666666666666665</c:v>
                </c:pt>
                <c:pt idx="32">
                  <c:v>-5.333333333333333</c:v>
                </c:pt>
                <c:pt idx="33">
                  <c:v>-8</c:v>
                </c:pt>
                <c:pt idx="34">
                  <c:v>-10.666666666666666</c:v>
                </c:pt>
                <c:pt idx="35">
                  <c:v>-13.333333333333334</c:v>
                </c:pt>
                <c:pt idx="36">
                  <c:v>-16</c:v>
                </c:pt>
                <c:pt idx="37">
                  <c:v>-18.666666666666668</c:v>
                </c:pt>
                <c:pt idx="38">
                  <c:v>-21.333333333333332</c:v>
                </c:pt>
              </c:numCache>
            </c:numRef>
          </c:val>
          <c:smooth val="0"/>
        </c:ser>
        <c:ser>
          <c:idx val="0"/>
          <c:order val="1"/>
          <c:tx>
            <c:v>L(S)</c:v>
          </c:tx>
          <c:marker>
            <c:symbol val="none"/>
          </c:marker>
          <c:cat>
            <c:numRef>
              <c:f>Data!$A$2:$A$40</c:f>
              <c:numCache>
                <c:formatCode>General</c:formatCode>
                <c:ptCount val="39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</c:numCache>
            </c:numRef>
          </c:cat>
          <c:val>
            <c:numRef>
              <c:f>Data!$B$2:$B$40</c:f>
              <c:numCache>
                <c:formatCode>General</c:formatCode>
                <c:ptCount val="39"/>
                <c:pt idx="1">
                  <c:v>387.19091094471634</c:v>
                </c:pt>
                <c:pt idx="2">
                  <c:v>217.3035514928892</c:v>
                </c:pt>
                <c:pt idx="3">
                  <c:v>154.99729122059017</c:v>
                </c:pt>
                <c:pt idx="4">
                  <c:v>121.95749475680488</c:v>
                </c:pt>
                <c:pt idx="5">
                  <c:v>101.26285095706623</c:v>
                </c:pt>
                <c:pt idx="6">
                  <c:v>86.989288492934037</c:v>
                </c:pt>
                <c:pt idx="7">
                  <c:v>76.502704293359443</c:v>
                </c:pt>
                <c:pt idx="8">
                  <c:v>68.446329685701429</c:v>
                </c:pt>
                <c:pt idx="9">
                  <c:v>62.047324992994589</c:v>
                </c:pt>
                <c:pt idx="10">
                  <c:v>56.831853551457719</c:v>
                </c:pt>
                <c:pt idx="11">
                  <c:v>52.492579705309197</c:v>
                </c:pt>
                <c:pt idx="12">
                  <c:v>48.82108747137687</c:v>
                </c:pt>
                <c:pt idx="13">
                  <c:v>45.670842904514224</c:v>
                </c:pt>
                <c:pt idx="14">
                  <c:v>42.93569108116526</c:v>
                </c:pt>
                <c:pt idx="15">
                  <c:v>40.53676663360686</c:v>
                </c:pt>
                <c:pt idx="16">
                  <c:v>38.414203709135542</c:v>
                </c:pt>
                <c:pt idx="17">
                  <c:v>36.521705726646623</c:v>
                </c:pt>
                <c:pt idx="18">
                  <c:v>34.822883751877036</c:v>
                </c:pt>
                <c:pt idx="19">
                  <c:v>33.28872436611568</c:v>
                </c:pt>
                <c:pt idx="20">
                  <c:v>31.895799373293766</c:v>
                </c:pt>
                <c:pt idx="21">
                  <c:v>30.624974918932406</c:v>
                </c:pt>
                <c:pt idx="22">
                  <c:v>29.460464268532196</c:v>
                </c:pt>
                <c:pt idx="23">
                  <c:v>28.389121747205099</c:v>
                </c:pt>
                <c:pt idx="24">
                  <c:v>27.399908921906366</c:v>
                </c:pt>
                <c:pt idx="25">
                  <c:v>26.483485779492174</c:v>
                </c:pt>
                <c:pt idx="26">
                  <c:v>25.631893937308323</c:v>
                </c:pt>
                <c:pt idx="27">
                  <c:v>24.838308517967612</c:v>
                </c:pt>
                <c:pt idx="28">
                  <c:v>24.096841878271611</c:v>
                </c:pt>
                <c:pt idx="29">
                  <c:v>23.402386936740946</c:v>
                </c:pt>
                <c:pt idx="30">
                  <c:v>22.750491053698696</c:v>
                </c:pt>
                <c:pt idx="31">
                  <c:v>22.137253710182819</c:v>
                </c:pt>
                <c:pt idx="32">
                  <c:v>21.559242889764892</c:v>
                </c:pt>
                <c:pt idx="33">
                  <c:v>21.013426280209224</c:v>
                </c:pt>
                <c:pt idx="34">
                  <c:v>20.497114308841969</c:v>
                </c:pt>
                <c:pt idx="35">
                  <c:v>20.007912695494753</c:v>
                </c:pt>
                <c:pt idx="36">
                  <c:v>19.543682712085538</c:v>
                </c:pt>
                <c:pt idx="37">
                  <c:v>19.102507722199931</c:v>
                </c:pt>
                <c:pt idx="38">
                  <c:v>18.682664868798167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127424"/>
        <c:axId val="93129344"/>
      </c:lineChart>
      <c:catAx>
        <c:axId val="93127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Investment</a:t>
                </a:r>
                <a:r>
                  <a:rPr lang="en-US" baseline="0"/>
                  <a:t> In Machinery - M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3129344"/>
        <c:crosses val="autoZero"/>
        <c:auto val="1"/>
        <c:lblAlgn val="ctr"/>
        <c:lblOffset val="100"/>
        <c:tickLblSkip val="5"/>
        <c:tickMarkSkip val="2"/>
        <c:noMultiLvlLbl val="0"/>
      </c:catAx>
      <c:valAx>
        <c:axId val="93129344"/>
        <c:scaling>
          <c:orientation val="minMax"/>
          <c:max val="15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Investment In Labour - L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3127424"/>
        <c:crosses val="autoZero"/>
        <c:crossBetween val="between"/>
        <c:majorUnit val="5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7</xdr:row>
      <xdr:rowOff>123831</xdr:rowOff>
    </xdr:from>
    <xdr:to>
      <xdr:col>8</xdr:col>
      <xdr:colOff>466725</xdr:colOff>
      <xdr:row>25</xdr:row>
      <xdr:rowOff>47625</xdr:rowOff>
    </xdr:to>
    <xdr:graphicFrame macro="">
      <xdr:nvGraphicFramePr>
        <xdr:cNvPr id="2" name="Cobb-Douglas Investment Model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tabSelected="1" view="pageLayout" zoomScaleNormal="100" workbookViewId="0">
      <selection activeCell="D29" sqref="D29"/>
    </sheetView>
  </sheetViews>
  <sheetFormatPr defaultRowHeight="15" x14ac:dyDescent="0.25"/>
  <sheetData>
    <row r="3" spans="1:8" ht="15.75" x14ac:dyDescent="0.25">
      <c r="A3" s="2" t="s">
        <v>0</v>
      </c>
      <c r="B3" s="1"/>
      <c r="C3" s="1"/>
      <c r="D3" s="1"/>
      <c r="E3" s="2" t="s">
        <v>1</v>
      </c>
      <c r="F3" s="1"/>
      <c r="G3" s="1"/>
      <c r="H3" s="1"/>
    </row>
    <row r="4" spans="1:8" x14ac:dyDescent="0.25">
      <c r="A4" s="7" t="s">
        <v>2</v>
      </c>
      <c r="B4" s="7"/>
      <c r="C4" s="1">
        <v>1.2</v>
      </c>
      <c r="D4" s="1"/>
      <c r="E4" s="1"/>
      <c r="F4" s="1" t="s">
        <v>3</v>
      </c>
      <c r="G4" s="1"/>
      <c r="H4" s="1">
        <v>255</v>
      </c>
    </row>
    <row r="5" spans="1:8" x14ac:dyDescent="0.25">
      <c r="A5" s="7" t="s">
        <v>4</v>
      </c>
      <c r="B5" s="7"/>
      <c r="C5" s="1">
        <v>1</v>
      </c>
      <c r="D5" s="1"/>
      <c r="E5" s="1"/>
      <c r="F5" s="1" t="s">
        <v>5</v>
      </c>
      <c r="G5" s="1"/>
      <c r="H5" s="1">
        <v>60</v>
      </c>
    </row>
    <row r="6" spans="1:8" x14ac:dyDescent="0.25">
      <c r="A6" s="1"/>
      <c r="B6" s="3" t="s">
        <v>6</v>
      </c>
      <c r="C6" s="1">
        <v>0.1</v>
      </c>
      <c r="D6" s="1"/>
      <c r="E6" s="1"/>
      <c r="F6" s="1"/>
      <c r="G6" s="1"/>
      <c r="H6" s="1"/>
    </row>
    <row r="7" spans="1:8" x14ac:dyDescent="0.25">
      <c r="A7" s="1"/>
      <c r="B7" s="1" t="s">
        <v>7</v>
      </c>
      <c r="C7" s="1">
        <v>0.75</v>
      </c>
      <c r="D7" s="1"/>
      <c r="E7" s="1"/>
      <c r="F7" s="1"/>
      <c r="G7" s="1"/>
      <c r="H7" s="1"/>
    </row>
  </sheetData>
  <mergeCells count="2">
    <mergeCell ref="A4:B4"/>
    <mergeCell ref="A5:B5"/>
  </mergeCells>
  <printOptions gridLines="1"/>
  <pageMargins left="0.7" right="0.7" top="0.75" bottom="0.75" header="0.3" footer="0.3"/>
  <pageSetup orientation="portrait" horizontalDpi="0" verticalDpi="0" r:id="rId1"/>
  <headerFooter>
    <oddFooter>&amp;LParameters worksheet, with graph (data view only) for Exercise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showFormulas="1" view="pageLayout" zoomScaleNormal="100" workbookViewId="0">
      <selection activeCell="C45" sqref="C45"/>
    </sheetView>
  </sheetViews>
  <sheetFormatPr defaultRowHeight="15" x14ac:dyDescent="0.25"/>
  <cols>
    <col min="1" max="1" width="1.85546875" customWidth="1"/>
    <col min="2" max="2" width="21.5703125" customWidth="1"/>
    <col min="3" max="3" width="22.28515625" customWidth="1"/>
  </cols>
  <sheetData>
    <row r="1" spans="1:3" x14ac:dyDescent="0.25">
      <c r="A1" s="4" t="s">
        <v>8</v>
      </c>
      <c r="B1" s="4" t="s">
        <v>9</v>
      </c>
      <c r="C1" s="4" t="s">
        <v>10</v>
      </c>
    </row>
    <row r="2" spans="1:3" x14ac:dyDescent="0.25">
      <c r="A2">
        <v>0</v>
      </c>
      <c r="B2" s="5"/>
      <c r="C2">
        <f t="shared" ref="C2:C40" si="0" xml:space="preserve"> (K - M) / e</f>
        <v>80</v>
      </c>
    </row>
    <row r="3" spans="1:3" x14ac:dyDescent="0.25">
      <c r="A3" s="4">
        <v>2</v>
      </c>
      <c r="B3" s="5">
        <f t="shared" ref="B3:B40" si="1">(S/(f*M^a_machinery))^(1/a_labour)</f>
        <v>387.19091094471634</v>
      </c>
      <c r="C3" s="4">
        <f t="shared" si="0"/>
        <v>77.333333333333329</v>
      </c>
    </row>
    <row r="4" spans="1:3" x14ac:dyDescent="0.25">
      <c r="A4" s="4">
        <v>4</v>
      </c>
      <c r="B4" s="5">
        <f t="shared" si="1"/>
        <v>217.3035514928892</v>
      </c>
      <c r="C4" s="4">
        <f t="shared" si="0"/>
        <v>74.666666666666671</v>
      </c>
    </row>
    <row r="5" spans="1:3" x14ac:dyDescent="0.25">
      <c r="A5" s="4">
        <v>6</v>
      </c>
      <c r="B5" s="5">
        <f t="shared" si="1"/>
        <v>154.99729122059017</v>
      </c>
      <c r="C5" s="4">
        <f t="shared" si="0"/>
        <v>72</v>
      </c>
    </row>
    <row r="6" spans="1:3" x14ac:dyDescent="0.25">
      <c r="A6" s="4">
        <v>8</v>
      </c>
      <c r="B6" s="5">
        <f t="shared" si="1"/>
        <v>121.95749475680488</v>
      </c>
      <c r="C6" s="4">
        <f t="shared" si="0"/>
        <v>69.333333333333329</v>
      </c>
    </row>
    <row r="7" spans="1:3" x14ac:dyDescent="0.25">
      <c r="A7" s="4">
        <v>10</v>
      </c>
      <c r="B7" s="5">
        <f t="shared" si="1"/>
        <v>101.26285095706623</v>
      </c>
      <c r="C7" s="4">
        <f t="shared" si="0"/>
        <v>66.666666666666671</v>
      </c>
    </row>
    <row r="8" spans="1:3" x14ac:dyDescent="0.25">
      <c r="A8" s="4">
        <v>12</v>
      </c>
      <c r="B8" s="5">
        <f t="shared" si="1"/>
        <v>86.989288492934037</v>
      </c>
      <c r="C8" s="4">
        <f t="shared" si="0"/>
        <v>64</v>
      </c>
    </row>
    <row r="9" spans="1:3" x14ac:dyDescent="0.25">
      <c r="A9" s="4">
        <v>14</v>
      </c>
      <c r="B9" s="5">
        <f t="shared" si="1"/>
        <v>76.502704293359443</v>
      </c>
      <c r="C9" s="4">
        <f t="shared" si="0"/>
        <v>61.333333333333336</v>
      </c>
    </row>
    <row r="10" spans="1:3" x14ac:dyDescent="0.25">
      <c r="A10" s="4">
        <v>16</v>
      </c>
      <c r="B10" s="5">
        <f t="shared" si="1"/>
        <v>68.446329685701429</v>
      </c>
      <c r="C10" s="4">
        <f t="shared" si="0"/>
        <v>58.666666666666664</v>
      </c>
    </row>
    <row r="11" spans="1:3" x14ac:dyDescent="0.25">
      <c r="A11" s="4">
        <v>18</v>
      </c>
      <c r="B11" s="5">
        <f t="shared" si="1"/>
        <v>62.047324992994589</v>
      </c>
      <c r="C11" s="4">
        <f t="shared" si="0"/>
        <v>56</v>
      </c>
    </row>
    <row r="12" spans="1:3" x14ac:dyDescent="0.25">
      <c r="A12" s="4">
        <v>20</v>
      </c>
      <c r="B12" s="5">
        <f t="shared" si="1"/>
        <v>56.831853551457719</v>
      </c>
      <c r="C12" s="4">
        <f t="shared" si="0"/>
        <v>53.333333333333336</v>
      </c>
    </row>
    <row r="13" spans="1:3" x14ac:dyDescent="0.25">
      <c r="A13" s="4">
        <v>22</v>
      </c>
      <c r="B13" s="5">
        <f t="shared" si="1"/>
        <v>52.492579705309197</v>
      </c>
      <c r="C13" s="4">
        <f t="shared" si="0"/>
        <v>50.666666666666664</v>
      </c>
    </row>
    <row r="14" spans="1:3" x14ac:dyDescent="0.25">
      <c r="A14" s="4">
        <v>24</v>
      </c>
      <c r="B14" s="5">
        <f t="shared" si="1"/>
        <v>48.82108747137687</v>
      </c>
      <c r="C14" s="4">
        <f t="shared" si="0"/>
        <v>48</v>
      </c>
    </row>
    <row r="15" spans="1:3" x14ac:dyDescent="0.25">
      <c r="A15" s="4">
        <v>26</v>
      </c>
      <c r="B15" s="5">
        <f t="shared" si="1"/>
        <v>45.670842904514224</v>
      </c>
      <c r="C15" s="4">
        <f t="shared" si="0"/>
        <v>45.333333333333336</v>
      </c>
    </row>
    <row r="16" spans="1:3" x14ac:dyDescent="0.25">
      <c r="A16" s="4">
        <v>28</v>
      </c>
      <c r="B16" s="5">
        <f t="shared" si="1"/>
        <v>42.93569108116526</v>
      </c>
      <c r="C16" s="4">
        <f t="shared" si="0"/>
        <v>42.666666666666664</v>
      </c>
    </row>
    <row r="17" spans="1:3" x14ac:dyDescent="0.25">
      <c r="A17" s="4">
        <v>30</v>
      </c>
      <c r="B17" s="5">
        <f t="shared" si="1"/>
        <v>40.53676663360686</v>
      </c>
      <c r="C17" s="4">
        <f t="shared" si="0"/>
        <v>40</v>
      </c>
    </row>
    <row r="18" spans="1:3" x14ac:dyDescent="0.25">
      <c r="A18" s="4">
        <v>32</v>
      </c>
      <c r="B18" s="5">
        <f t="shared" si="1"/>
        <v>38.414203709135542</v>
      </c>
      <c r="C18" s="4">
        <f t="shared" si="0"/>
        <v>37.333333333333336</v>
      </c>
    </row>
    <row r="19" spans="1:3" x14ac:dyDescent="0.25">
      <c r="A19" s="4">
        <v>34</v>
      </c>
      <c r="B19" s="5">
        <f t="shared" si="1"/>
        <v>36.521705726646623</v>
      </c>
      <c r="C19" s="4">
        <f t="shared" si="0"/>
        <v>34.666666666666664</v>
      </c>
    </row>
    <row r="20" spans="1:3" x14ac:dyDescent="0.25">
      <c r="A20" s="4">
        <v>36</v>
      </c>
      <c r="B20" s="5">
        <f t="shared" si="1"/>
        <v>34.822883751877036</v>
      </c>
      <c r="C20" s="4">
        <f t="shared" si="0"/>
        <v>32</v>
      </c>
    </row>
    <row r="21" spans="1:3" x14ac:dyDescent="0.25">
      <c r="A21" s="4">
        <v>38</v>
      </c>
      <c r="B21" s="5">
        <f t="shared" si="1"/>
        <v>33.28872436611568</v>
      </c>
      <c r="C21" s="4">
        <f t="shared" si="0"/>
        <v>29.333333333333332</v>
      </c>
    </row>
    <row r="22" spans="1:3" x14ac:dyDescent="0.25">
      <c r="A22" s="4">
        <v>40</v>
      </c>
      <c r="B22" s="5">
        <f t="shared" si="1"/>
        <v>31.895799373293766</v>
      </c>
      <c r="C22" s="4">
        <f t="shared" si="0"/>
        <v>26.666666666666668</v>
      </c>
    </row>
    <row r="23" spans="1:3" x14ac:dyDescent="0.25">
      <c r="A23" s="4">
        <v>42</v>
      </c>
      <c r="B23" s="5">
        <f t="shared" si="1"/>
        <v>30.624974918932406</v>
      </c>
      <c r="C23" s="4">
        <f t="shared" si="0"/>
        <v>24</v>
      </c>
    </row>
    <row r="24" spans="1:3" x14ac:dyDescent="0.25">
      <c r="A24" s="4">
        <v>44</v>
      </c>
      <c r="B24" s="5">
        <f t="shared" si="1"/>
        <v>29.460464268532196</v>
      </c>
      <c r="C24" s="4">
        <f t="shared" si="0"/>
        <v>21.333333333333332</v>
      </c>
    </row>
    <row r="25" spans="1:3" x14ac:dyDescent="0.25">
      <c r="A25" s="4">
        <v>46</v>
      </c>
      <c r="B25" s="5">
        <f t="shared" si="1"/>
        <v>28.389121747205099</v>
      </c>
      <c r="C25" s="4">
        <f t="shared" si="0"/>
        <v>18.666666666666668</v>
      </c>
    </row>
    <row r="26" spans="1:3" x14ac:dyDescent="0.25">
      <c r="A26" s="4">
        <v>48</v>
      </c>
      <c r="B26" s="5">
        <f t="shared" si="1"/>
        <v>27.399908921906366</v>
      </c>
      <c r="C26" s="4">
        <f t="shared" si="0"/>
        <v>16</v>
      </c>
    </row>
    <row r="27" spans="1:3" x14ac:dyDescent="0.25">
      <c r="A27" s="4">
        <v>50</v>
      </c>
      <c r="B27" s="5">
        <f t="shared" si="1"/>
        <v>26.483485779492174</v>
      </c>
      <c r="C27" s="4">
        <f t="shared" si="0"/>
        <v>13.333333333333334</v>
      </c>
    </row>
    <row r="28" spans="1:3" x14ac:dyDescent="0.25">
      <c r="A28" s="4">
        <v>52</v>
      </c>
      <c r="B28" s="5">
        <f t="shared" si="1"/>
        <v>25.631893937308323</v>
      </c>
      <c r="C28" s="4">
        <f t="shared" si="0"/>
        <v>10.666666666666666</v>
      </c>
    </row>
    <row r="29" spans="1:3" x14ac:dyDescent="0.25">
      <c r="A29" s="4">
        <v>54</v>
      </c>
      <c r="B29" s="5">
        <f t="shared" si="1"/>
        <v>24.838308517967612</v>
      </c>
      <c r="C29" s="4">
        <f t="shared" si="0"/>
        <v>8</v>
      </c>
    </row>
    <row r="30" spans="1:3" x14ac:dyDescent="0.25">
      <c r="A30" s="4">
        <v>56</v>
      </c>
      <c r="B30" s="5">
        <f t="shared" si="1"/>
        <v>24.096841878271611</v>
      </c>
      <c r="C30" s="4">
        <f t="shared" si="0"/>
        <v>5.333333333333333</v>
      </c>
    </row>
    <row r="31" spans="1:3" x14ac:dyDescent="0.25">
      <c r="A31" s="4">
        <v>58</v>
      </c>
      <c r="B31" s="5">
        <f t="shared" si="1"/>
        <v>23.402386936740946</v>
      </c>
      <c r="C31" s="4">
        <f t="shared" si="0"/>
        <v>2.6666666666666665</v>
      </c>
    </row>
    <row r="32" spans="1:3" x14ac:dyDescent="0.25">
      <c r="A32" s="4">
        <v>60</v>
      </c>
      <c r="B32" s="5">
        <f t="shared" si="1"/>
        <v>22.750491053698696</v>
      </c>
      <c r="C32" s="4">
        <f t="shared" si="0"/>
        <v>0</v>
      </c>
    </row>
    <row r="33" spans="1:3" x14ac:dyDescent="0.25">
      <c r="A33" s="4">
        <v>62</v>
      </c>
      <c r="B33" s="5">
        <f t="shared" si="1"/>
        <v>22.137253710182819</v>
      </c>
      <c r="C33" s="4">
        <f t="shared" si="0"/>
        <v>-2.6666666666666665</v>
      </c>
    </row>
    <row r="34" spans="1:3" x14ac:dyDescent="0.25">
      <c r="A34" s="4">
        <v>64</v>
      </c>
      <c r="B34" s="5">
        <f t="shared" si="1"/>
        <v>21.559242889764892</v>
      </c>
      <c r="C34" s="4">
        <f t="shared" si="0"/>
        <v>-5.333333333333333</v>
      </c>
    </row>
    <row r="35" spans="1:3" x14ac:dyDescent="0.25">
      <c r="A35" s="4">
        <v>66</v>
      </c>
      <c r="B35" s="5">
        <f t="shared" si="1"/>
        <v>21.013426280209224</v>
      </c>
      <c r="C35" s="4">
        <f t="shared" si="0"/>
        <v>-8</v>
      </c>
    </row>
    <row r="36" spans="1:3" x14ac:dyDescent="0.25">
      <c r="A36" s="4">
        <v>68</v>
      </c>
      <c r="B36" s="5">
        <f t="shared" si="1"/>
        <v>20.497114308841969</v>
      </c>
      <c r="C36" s="4">
        <f t="shared" si="0"/>
        <v>-10.666666666666666</v>
      </c>
    </row>
    <row r="37" spans="1:3" x14ac:dyDescent="0.25">
      <c r="A37" s="4">
        <v>70</v>
      </c>
      <c r="B37" s="5">
        <f t="shared" si="1"/>
        <v>20.007912695494753</v>
      </c>
      <c r="C37" s="4">
        <f t="shared" si="0"/>
        <v>-13.333333333333334</v>
      </c>
    </row>
    <row r="38" spans="1:3" x14ac:dyDescent="0.25">
      <c r="A38" s="4">
        <v>72</v>
      </c>
      <c r="B38" s="5">
        <f t="shared" si="1"/>
        <v>19.543682712085538</v>
      </c>
      <c r="C38" s="4">
        <f t="shared" si="0"/>
        <v>-16</v>
      </c>
    </row>
    <row r="39" spans="1:3" x14ac:dyDescent="0.25">
      <c r="A39" s="4">
        <v>74</v>
      </c>
      <c r="B39" s="5">
        <f t="shared" si="1"/>
        <v>19.102507722199931</v>
      </c>
      <c r="C39" s="4">
        <f t="shared" si="0"/>
        <v>-18.666666666666668</v>
      </c>
    </row>
    <row r="40" spans="1:3" x14ac:dyDescent="0.25">
      <c r="A40" s="4">
        <v>76</v>
      </c>
      <c r="B40" s="5">
        <f t="shared" si="1"/>
        <v>18.682664868798167</v>
      </c>
      <c r="C40" s="4">
        <f t="shared" si="0"/>
        <v>-21.333333333333332</v>
      </c>
    </row>
  </sheetData>
  <printOptions gridLines="1"/>
  <pageMargins left="0.7" right="0.7" top="0.75" bottom="0.75" header="0.3" footer="0.3"/>
  <pageSetup scale="98" orientation="portrait" horizontalDpi="0" verticalDpi="0" r:id="rId1"/>
  <headerFooter>
    <oddFooter>&amp;LData worksheet (formula view only) for Exercise 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view="pageLayout" zoomScaleNormal="100" workbookViewId="0">
      <selection activeCell="A41" sqref="A41:A42"/>
    </sheetView>
  </sheetViews>
  <sheetFormatPr defaultRowHeight="15" x14ac:dyDescent="0.25"/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s="6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11</v>
      </c>
    </row>
    <row r="8" spans="1:1" x14ac:dyDescent="0.25">
      <c r="A8" t="s">
        <v>15</v>
      </c>
    </row>
  </sheetData>
  <pageMargins left="0.7" right="0.7" top="0.75" bottom="0.75" header="0.3" footer="0.3"/>
  <pageSetup orientation="portrait" horizontalDpi="0" verticalDpi="0" r:id="rId1"/>
  <headerFooter>
    <oddFooter>&amp;LComments worksheet (data view only) for Exercise 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Parameters</vt:lpstr>
      <vt:lpstr>Data</vt:lpstr>
      <vt:lpstr>Comments</vt:lpstr>
      <vt:lpstr>a_labour</vt:lpstr>
      <vt:lpstr>a_machinery</vt:lpstr>
      <vt:lpstr>e</vt:lpstr>
      <vt:lpstr>f</vt:lpstr>
      <vt:lpstr>K</vt:lpstr>
      <vt:lpstr>L_K</vt:lpstr>
      <vt:lpstr>L_S</vt:lpstr>
      <vt:lpstr>M</vt:lpstr>
      <vt:lpstr>Comments!Print_Area</vt:lpstr>
      <vt:lpstr>Data!Print_Area</vt:lpstr>
      <vt:lpstr>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cp:lastPrinted>2013-10-03T04:58:27Z</cp:lastPrinted>
  <dcterms:created xsi:type="dcterms:W3CDTF">2013-10-01T19:11:15Z</dcterms:created>
  <dcterms:modified xsi:type="dcterms:W3CDTF">2013-10-19T15:02:09Z</dcterms:modified>
</cp:coreProperties>
</file>