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8760" activeTab="1"/>
  </bookViews>
  <sheets>
    <sheet name="Answer Report 1" sheetId="4" r:id="rId1"/>
    <sheet name="Sheet1" sheetId="1" r:id="rId2"/>
    <sheet name="Sheet2" sheetId="2" r:id="rId3"/>
    <sheet name="Sheet3" sheetId="3" r:id="rId4"/>
  </sheets>
  <definedNames>
    <definedName name="solver_adj" localSheetId="1" hidden="1">Sheet1!$B$4:$G$4</definedName>
    <definedName name="solver_cvg" localSheetId="1" hidden="1">0.0001</definedName>
    <definedName name="solver_drv" localSheetId="1" hidden="1">2</definedName>
    <definedName name="solver_eng" localSheetId="1" hidden="1">2</definedName>
    <definedName name="solver_est" localSheetId="1" hidden="1">1</definedName>
    <definedName name="solver_itr" localSheetId="1" hidden="1">2147483647</definedName>
    <definedName name="solver_lhs1" localSheetId="1" hidden="1">Sheet1!$H$7</definedName>
    <definedName name="solver_lhs2" localSheetId="1" hidden="1">Sheet1!$H$8</definedName>
    <definedName name="solver_lhs3" localSheetId="1" hidden="1">Sheet1!$H$9:$H$15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3</definedName>
    <definedName name="solver_nwt" localSheetId="1" hidden="1">1</definedName>
    <definedName name="solver_opt" localSheetId="1" hidden="1">Sheet1!$H$5</definedName>
    <definedName name="solver_pre" localSheetId="1" hidden="1">0.000001</definedName>
    <definedName name="solver_rbv" localSheetId="1" hidden="1">2</definedName>
    <definedName name="solver_rel1" localSheetId="1" hidden="1">3</definedName>
    <definedName name="solver_rel2" localSheetId="1" hidden="1">1</definedName>
    <definedName name="solver_rel3" localSheetId="1" hidden="1">3</definedName>
    <definedName name="solver_rhs1" localSheetId="1" hidden="1">Sheet1!$J$7</definedName>
    <definedName name="solver_rhs2" localSheetId="1" hidden="1">Sheet1!$J$8</definedName>
    <definedName name="solver_rhs3" localSheetId="1" hidden="1">Sheet1!$J$9:$J$15</definedName>
    <definedName name="solver_rlx" localSheetId="1" hidden="1">2</definedName>
    <definedName name="solver_rsd" localSheetId="1" hidden="1">0</definedName>
    <definedName name="solver_scl" localSheetId="1" hidden="1">2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2</definedName>
    <definedName name="solver_val" localSheetId="1" hidden="1">0</definedName>
    <definedName name="solver_ver" localSheetId="1" hidden="1">3</definedName>
  </definedNames>
  <calcPr calcId="145621"/>
</workbook>
</file>

<file path=xl/calcChain.xml><?xml version="1.0" encoding="utf-8"?>
<calcChain xmlns="http://schemas.openxmlformats.org/spreadsheetml/2006/main">
  <c r="H5" i="1" l="1"/>
  <c r="H15" i="1"/>
  <c r="H14" i="1"/>
  <c r="H13" i="1"/>
  <c r="H12" i="1"/>
  <c r="H11" i="1"/>
  <c r="H10" i="1"/>
  <c r="H9" i="1"/>
  <c r="H8" i="1"/>
  <c r="H7" i="1"/>
</calcChain>
</file>

<file path=xl/sharedStrings.xml><?xml version="1.0" encoding="utf-8"?>
<sst xmlns="http://schemas.openxmlformats.org/spreadsheetml/2006/main" count="122" uniqueCount="96">
  <si>
    <t>Number of Food Items</t>
  </si>
  <si>
    <t>Cost of Food Items</t>
  </si>
  <si>
    <t>Bread</t>
  </si>
  <si>
    <t>Peanut Butter</t>
  </si>
  <si>
    <t>Jelly</t>
  </si>
  <si>
    <t>Apple</t>
  </si>
  <si>
    <t xml:space="preserve">Milk </t>
  </si>
  <si>
    <t>Cranberry Juice</t>
  </si>
  <si>
    <t>B</t>
  </si>
  <si>
    <t>P</t>
  </si>
  <si>
    <t>J</t>
  </si>
  <si>
    <t>A</t>
  </si>
  <si>
    <t>M</t>
  </si>
  <si>
    <t>C</t>
  </si>
  <si>
    <t>Contraints</t>
  </si>
  <si>
    <t>Between 300-500 Calories</t>
  </si>
  <si>
    <t>MIN COST</t>
  </si>
  <si>
    <t>≤</t>
  </si>
  <si>
    <t>Cal. From Fat ≤ Total Cal.*30%</t>
  </si>
  <si>
    <t>60mg of Vitamin C ≤</t>
  </si>
  <si>
    <t>10g of Fiber ≤</t>
  </si>
  <si>
    <t>2 Slices of Bread ≤</t>
  </si>
  <si>
    <t>1tbsp of Peanut Butter ≤</t>
  </si>
  <si>
    <t>1tbsp of Jelly ≤</t>
  </si>
  <si>
    <t>1 Cup of Liquid (M and/or C) ≤</t>
  </si>
  <si>
    <t>≥</t>
  </si>
  <si>
    <t>LHS</t>
  </si>
  <si>
    <t>SIGN</t>
  </si>
  <si>
    <t>RHS</t>
  </si>
  <si>
    <t>The Learning Center Problem</t>
  </si>
  <si>
    <t>Microsoft Excel 14.0 Answer Report</t>
  </si>
  <si>
    <t>Worksheet: [Assignment 1 Problem 2.27 Solver.xlsx]Sheet1</t>
  </si>
  <si>
    <t>Report Created: 27/09/2013 3:44:31 AM</t>
  </si>
  <si>
    <t>Result: Solver found a solution.  All Constraints and optimality conditions are satisfied.</t>
  </si>
  <si>
    <t>Solver Engine</t>
  </si>
  <si>
    <t>Engine: Simplex LP</t>
  </si>
  <si>
    <t>Solution Time: 0.016 Seconds.</t>
  </si>
  <si>
    <t>Iterations: 11 Subproblems: 0</t>
  </si>
  <si>
    <t>Solver Options</t>
  </si>
  <si>
    <t>Max Time Unlimited,  Iterations Unlimited, Precision 0.000001</t>
  </si>
  <si>
    <t>Max Subproblems Unlimited, Max Integer Sols Unlimited, Integer Tolerance 1%, Assume NonNegative</t>
  </si>
  <si>
    <t>Objective Cell (Min)</t>
  </si>
  <si>
    <t>Cell</t>
  </si>
  <si>
    <t>Name</t>
  </si>
  <si>
    <t>Original Value</t>
  </si>
  <si>
    <t>Final Value</t>
  </si>
  <si>
    <t>Variable Cells</t>
  </si>
  <si>
    <t>Integer</t>
  </si>
  <si>
    <t>Constraints</t>
  </si>
  <si>
    <t>Cell Value</t>
  </si>
  <si>
    <t>Formula</t>
  </si>
  <si>
    <t>Status</t>
  </si>
  <si>
    <t>Slack</t>
  </si>
  <si>
    <t>$H$5</t>
  </si>
  <si>
    <t>Cost of Food Items MIN COST</t>
  </si>
  <si>
    <t>$B$4</t>
  </si>
  <si>
    <t>Number of Food Items B</t>
  </si>
  <si>
    <t>Contin</t>
  </si>
  <si>
    <t>$C$4</t>
  </si>
  <si>
    <t>Number of Food Items P</t>
  </si>
  <si>
    <t>$D$4</t>
  </si>
  <si>
    <t>Number of Food Items J</t>
  </si>
  <si>
    <t>$E$4</t>
  </si>
  <si>
    <t>Number of Food Items A</t>
  </si>
  <si>
    <t>$F$4</t>
  </si>
  <si>
    <t>Number of Food Items M</t>
  </si>
  <si>
    <t>$G$4</t>
  </si>
  <si>
    <t>Number of Food Items C</t>
  </si>
  <si>
    <t>$H$7</t>
  </si>
  <si>
    <t>Between 300-500 Calories MIN COST</t>
  </si>
  <si>
    <t>$H$7&gt;=$J$7</t>
  </si>
  <si>
    <t>Not Binding</t>
  </si>
  <si>
    <t>$H$8</t>
  </si>
  <si>
    <t>$H$8&lt;=$J$8</t>
  </si>
  <si>
    <t>$H$9</t>
  </si>
  <si>
    <t>Cal. From Fat ≤ Total Cal.*30% MIN COST</t>
  </si>
  <si>
    <t>$H$9&gt;=$J$9</t>
  </si>
  <si>
    <t>$H$10</t>
  </si>
  <si>
    <t>60mg of Vitamin C ≤ MIN COST</t>
  </si>
  <si>
    <t>$H$10&gt;=$J$10</t>
  </si>
  <si>
    <t>Binding</t>
  </si>
  <si>
    <t>$H$11</t>
  </si>
  <si>
    <t>10g of Fiber ≤ MIN COST</t>
  </si>
  <si>
    <t>$H$11&gt;=$J$11</t>
  </si>
  <si>
    <t>$H$12</t>
  </si>
  <si>
    <t>2 Slices of Bread ≤ MIN COST</t>
  </si>
  <si>
    <t>$H$12&gt;=$J$12</t>
  </si>
  <si>
    <t>$H$13</t>
  </si>
  <si>
    <t>1tbsp of Peanut Butter ≤ MIN COST</t>
  </si>
  <si>
    <t>$H$13&gt;=$J$13</t>
  </si>
  <si>
    <t>$H$14</t>
  </si>
  <si>
    <t>1tbsp of Jelly ≤ MIN COST</t>
  </si>
  <si>
    <t>$H$14&gt;=$J$14</t>
  </si>
  <si>
    <t>$H$15</t>
  </si>
  <si>
    <t>1 Cup of Liquid (M and/or C) ≤ MIN COST</t>
  </si>
  <si>
    <t>$H$15&gt;=$J$15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</si>
</sst>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indexed="1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164" fontId="0" fillId="2" borderId="6" xfId="0" applyNumberForma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17" xfId="0" applyFill="1" applyBorder="1" applyAlignment="1"/>
    <xf numFmtId="0" fontId="3" fillId="0" borderId="16" xfId="0" applyFont="1" applyFill="1" applyBorder="1" applyAlignment="1">
      <alignment horizontal="center"/>
    </xf>
    <xf numFmtId="0" fontId="0" fillId="0" borderId="18" xfId="0" applyFill="1" applyBorder="1" applyAlignment="1"/>
    <xf numFmtId="164" fontId="0" fillId="0" borderId="17" xfId="0" applyNumberFormat="1" applyFill="1" applyBorder="1" applyAlignment="1"/>
    <xf numFmtId="0" fontId="0" fillId="0" borderId="18" xfId="0" applyNumberFormat="1" applyFill="1" applyBorder="1" applyAlignment="1"/>
    <xf numFmtId="0" fontId="0" fillId="0" borderId="17" xfId="0" applyNumberForma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showGridLines="0" workbookViewId="0"/>
  </sheetViews>
  <sheetFormatPr defaultRowHeight="15" x14ac:dyDescent="0.25"/>
  <cols>
    <col min="1" max="1" width="2.28515625" customWidth="1"/>
    <col min="2" max="2" width="6.28515625" customWidth="1"/>
    <col min="3" max="3" width="37" customWidth="1"/>
    <col min="4" max="4" width="13.7109375" bestFit="1" customWidth="1"/>
    <col min="5" max="5" width="13.140625" bestFit="1" customWidth="1"/>
    <col min="6" max="6" width="11.42578125" customWidth="1"/>
    <col min="7" max="7" width="12" bestFit="1" customWidth="1"/>
  </cols>
  <sheetData>
    <row r="1" spans="1:5" x14ac:dyDescent="0.25">
      <c r="A1" s="31" t="s">
        <v>30</v>
      </c>
    </row>
    <row r="2" spans="1:5" x14ac:dyDescent="0.25">
      <c r="A2" s="31" t="s">
        <v>31</v>
      </c>
    </row>
    <row r="3" spans="1:5" x14ac:dyDescent="0.25">
      <c r="A3" s="31" t="s">
        <v>32</v>
      </c>
    </row>
    <row r="4" spans="1:5" x14ac:dyDescent="0.25">
      <c r="A4" s="31" t="s">
        <v>33</v>
      </c>
    </row>
    <row r="5" spans="1:5" x14ac:dyDescent="0.25">
      <c r="A5" s="31" t="s">
        <v>34</v>
      </c>
    </row>
    <row r="6" spans="1:5" x14ac:dyDescent="0.25">
      <c r="A6" s="31"/>
      <c r="B6" t="s">
        <v>35</v>
      </c>
    </row>
    <row r="7" spans="1:5" x14ac:dyDescent="0.25">
      <c r="A7" s="31"/>
      <c r="B7" t="s">
        <v>36</v>
      </c>
    </row>
    <row r="8" spans="1:5" x14ac:dyDescent="0.25">
      <c r="A8" s="31"/>
      <c r="B8" t="s">
        <v>37</v>
      </c>
    </row>
    <row r="9" spans="1:5" x14ac:dyDescent="0.25">
      <c r="A9" s="31" t="s">
        <v>38</v>
      </c>
    </row>
    <row r="10" spans="1:5" x14ac:dyDescent="0.25">
      <c r="B10" t="s">
        <v>39</v>
      </c>
    </row>
    <row r="11" spans="1:5" x14ac:dyDescent="0.25">
      <c r="B11" t="s">
        <v>40</v>
      </c>
    </row>
    <row r="14" spans="1:5" ht="15.75" thickBot="1" x14ac:dyDescent="0.3">
      <c r="A14" t="s">
        <v>41</v>
      </c>
    </row>
    <row r="15" spans="1:5" ht="15.75" thickBot="1" x14ac:dyDescent="0.3">
      <c r="B15" s="33" t="s">
        <v>42</v>
      </c>
      <c r="C15" s="33" t="s">
        <v>43</v>
      </c>
      <c r="D15" s="33" t="s">
        <v>44</v>
      </c>
      <c r="E15" s="33" t="s">
        <v>45</v>
      </c>
    </row>
    <row r="16" spans="1:5" ht="15.75" thickBot="1" x14ac:dyDescent="0.3">
      <c r="B16" s="32" t="s">
        <v>53</v>
      </c>
      <c r="C16" s="32" t="s">
        <v>54</v>
      </c>
      <c r="D16" s="35">
        <v>0.58850000000000002</v>
      </c>
      <c r="E16" s="35">
        <v>0.58850000000000002</v>
      </c>
    </row>
    <row r="19" spans="1:7" ht="15.75" thickBot="1" x14ac:dyDescent="0.3">
      <c r="A19" t="s">
        <v>46</v>
      </c>
    </row>
    <row r="20" spans="1:7" ht="15.75" thickBot="1" x14ac:dyDescent="0.3">
      <c r="B20" s="33" t="s">
        <v>42</v>
      </c>
      <c r="C20" s="33" t="s">
        <v>43</v>
      </c>
      <c r="D20" s="33" t="s">
        <v>44</v>
      </c>
      <c r="E20" s="33" t="s">
        <v>45</v>
      </c>
      <c r="F20" s="33" t="s">
        <v>47</v>
      </c>
    </row>
    <row r="21" spans="1:7" x14ac:dyDescent="0.25">
      <c r="B21" s="34" t="s">
        <v>55</v>
      </c>
      <c r="C21" s="34" t="s">
        <v>56</v>
      </c>
      <c r="D21" s="36">
        <v>2</v>
      </c>
      <c r="E21" s="36">
        <v>2</v>
      </c>
      <c r="F21" s="34" t="s">
        <v>57</v>
      </c>
    </row>
    <row r="22" spans="1:7" x14ac:dyDescent="0.25">
      <c r="B22" s="34" t="s">
        <v>58</v>
      </c>
      <c r="C22" s="34" t="s">
        <v>59</v>
      </c>
      <c r="D22" s="36">
        <v>1</v>
      </c>
      <c r="E22" s="36">
        <v>1</v>
      </c>
      <c r="F22" s="34" t="s">
        <v>57</v>
      </c>
    </row>
    <row r="23" spans="1:7" x14ac:dyDescent="0.25">
      <c r="B23" s="34" t="s">
        <v>60</v>
      </c>
      <c r="C23" s="34" t="s">
        <v>61</v>
      </c>
      <c r="D23" s="36">
        <v>1</v>
      </c>
      <c r="E23" s="36">
        <v>1</v>
      </c>
      <c r="F23" s="34" t="s">
        <v>57</v>
      </c>
    </row>
    <row r="24" spans="1:7" x14ac:dyDescent="0.25">
      <c r="B24" s="34" t="s">
        <v>62</v>
      </c>
      <c r="C24" s="34" t="s">
        <v>63</v>
      </c>
      <c r="D24" s="36">
        <v>0</v>
      </c>
      <c r="E24" s="36">
        <v>0</v>
      </c>
      <c r="F24" s="34" t="s">
        <v>57</v>
      </c>
    </row>
    <row r="25" spans="1:7" x14ac:dyDescent="0.25">
      <c r="B25" s="34" t="s">
        <v>64</v>
      </c>
      <c r="C25" s="34" t="s">
        <v>65</v>
      </c>
      <c r="D25" s="36">
        <v>0.30769230769230771</v>
      </c>
      <c r="E25" s="36">
        <v>0.30769230769230771</v>
      </c>
      <c r="F25" s="34" t="s">
        <v>57</v>
      </c>
    </row>
    <row r="26" spans="1:7" ht="15.75" thickBot="1" x14ac:dyDescent="0.3">
      <c r="B26" s="32" t="s">
        <v>66</v>
      </c>
      <c r="C26" s="32" t="s">
        <v>67</v>
      </c>
      <c r="D26" s="37">
        <v>0.6923076923076924</v>
      </c>
      <c r="E26" s="37">
        <v>0.6923076923076924</v>
      </c>
      <c r="F26" s="32" t="s">
        <v>57</v>
      </c>
    </row>
    <row r="29" spans="1:7" ht="15.75" thickBot="1" x14ac:dyDescent="0.3">
      <c r="A29" t="s">
        <v>48</v>
      </c>
    </row>
    <row r="30" spans="1:7" ht="15.75" thickBot="1" x14ac:dyDescent="0.3">
      <c r="B30" s="33" t="s">
        <v>42</v>
      </c>
      <c r="C30" s="33" t="s">
        <v>43</v>
      </c>
      <c r="D30" s="33" t="s">
        <v>49</v>
      </c>
      <c r="E30" s="33" t="s">
        <v>50</v>
      </c>
      <c r="F30" s="33" t="s">
        <v>51</v>
      </c>
      <c r="G30" s="33" t="s">
        <v>52</v>
      </c>
    </row>
    <row r="31" spans="1:7" x14ac:dyDescent="0.25">
      <c r="B31" s="34" t="s">
        <v>68</v>
      </c>
      <c r="C31" s="34" t="s">
        <v>69</v>
      </c>
      <c r="D31" s="36">
        <v>443.07692307692309</v>
      </c>
      <c r="E31" s="34" t="s">
        <v>70</v>
      </c>
      <c r="F31" s="34" t="s">
        <v>71</v>
      </c>
      <c r="G31" s="36">
        <v>143.07692307692309</v>
      </c>
    </row>
    <row r="32" spans="1:7" x14ac:dyDescent="0.25">
      <c r="B32" s="34" t="s">
        <v>72</v>
      </c>
      <c r="C32" s="34" t="s">
        <v>16</v>
      </c>
      <c r="D32" s="36">
        <v>443.07692307692309</v>
      </c>
      <c r="E32" s="34" t="s">
        <v>73</v>
      </c>
      <c r="F32" s="34" t="s">
        <v>71</v>
      </c>
      <c r="G32" s="34">
        <v>56.923076923076906</v>
      </c>
    </row>
    <row r="33" spans="2:7" x14ac:dyDescent="0.25">
      <c r="B33" s="34" t="s">
        <v>74</v>
      </c>
      <c r="C33" s="34" t="s">
        <v>75</v>
      </c>
      <c r="D33" s="36">
        <v>4.4615384615384635</v>
      </c>
      <c r="E33" s="34" t="s">
        <v>76</v>
      </c>
      <c r="F33" s="34" t="s">
        <v>71</v>
      </c>
      <c r="G33" s="36">
        <v>4.4615384615384635</v>
      </c>
    </row>
    <row r="34" spans="2:7" x14ac:dyDescent="0.25">
      <c r="B34" s="34" t="s">
        <v>77</v>
      </c>
      <c r="C34" s="34" t="s">
        <v>78</v>
      </c>
      <c r="D34" s="36">
        <v>60.000000000000007</v>
      </c>
      <c r="E34" s="34" t="s">
        <v>79</v>
      </c>
      <c r="F34" s="34" t="s">
        <v>80</v>
      </c>
      <c r="G34" s="36">
        <v>0</v>
      </c>
    </row>
    <row r="35" spans="2:7" x14ac:dyDescent="0.25">
      <c r="B35" s="34" t="s">
        <v>81</v>
      </c>
      <c r="C35" s="34" t="s">
        <v>82</v>
      </c>
      <c r="D35" s="36">
        <v>11.692307692307692</v>
      </c>
      <c r="E35" s="34" t="s">
        <v>83</v>
      </c>
      <c r="F35" s="34" t="s">
        <v>71</v>
      </c>
      <c r="G35" s="36">
        <v>1.6923076923076916</v>
      </c>
    </row>
    <row r="36" spans="2:7" x14ac:dyDescent="0.25">
      <c r="B36" s="34" t="s">
        <v>84</v>
      </c>
      <c r="C36" s="34" t="s">
        <v>85</v>
      </c>
      <c r="D36" s="36">
        <v>2</v>
      </c>
      <c r="E36" s="34" t="s">
        <v>86</v>
      </c>
      <c r="F36" s="34" t="s">
        <v>80</v>
      </c>
      <c r="G36" s="36">
        <v>0</v>
      </c>
    </row>
    <row r="37" spans="2:7" x14ac:dyDescent="0.25">
      <c r="B37" s="34" t="s">
        <v>87</v>
      </c>
      <c r="C37" s="34" t="s">
        <v>88</v>
      </c>
      <c r="D37" s="36">
        <v>1</v>
      </c>
      <c r="E37" s="34" t="s">
        <v>89</v>
      </c>
      <c r="F37" s="34" t="s">
        <v>80</v>
      </c>
      <c r="G37" s="36">
        <v>0</v>
      </c>
    </row>
    <row r="38" spans="2:7" x14ac:dyDescent="0.25">
      <c r="B38" s="34" t="s">
        <v>90</v>
      </c>
      <c r="C38" s="34" t="s">
        <v>91</v>
      </c>
      <c r="D38" s="36">
        <v>1</v>
      </c>
      <c r="E38" s="34" t="s">
        <v>92</v>
      </c>
      <c r="F38" s="34" t="s">
        <v>80</v>
      </c>
      <c r="G38" s="36">
        <v>0</v>
      </c>
    </row>
    <row r="39" spans="2:7" ht="15.75" thickBot="1" x14ac:dyDescent="0.3">
      <c r="B39" s="32" t="s">
        <v>93</v>
      </c>
      <c r="C39" s="32" t="s">
        <v>94</v>
      </c>
      <c r="D39" s="37">
        <v>1</v>
      </c>
      <c r="E39" s="32" t="s">
        <v>95</v>
      </c>
      <c r="F39" s="32" t="s">
        <v>80</v>
      </c>
      <c r="G39" s="3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sqref="A1:D1"/>
    </sheetView>
  </sheetViews>
  <sheetFormatPr defaultRowHeight="15" x14ac:dyDescent="0.25"/>
  <cols>
    <col min="1" max="1" width="28.5703125" style="1" bestFit="1" customWidth="1"/>
    <col min="2" max="2" width="9.140625" style="1"/>
    <col min="3" max="3" width="13.42578125" style="1" bestFit="1" customWidth="1"/>
    <col min="4" max="6" width="9.140625" style="1"/>
    <col min="7" max="7" width="14.7109375" style="1" bestFit="1" customWidth="1"/>
    <col min="8" max="8" width="9.85546875" style="1" bestFit="1" customWidth="1"/>
    <col min="9" max="16384" width="9.140625" style="1"/>
  </cols>
  <sheetData>
    <row r="1" spans="1:10" ht="15.75" thickBot="1" x14ac:dyDescent="0.3">
      <c r="A1" s="30" t="s">
        <v>29</v>
      </c>
      <c r="B1" s="30"/>
      <c r="C1" s="30"/>
      <c r="D1" s="30"/>
    </row>
    <row r="2" spans="1:10" ht="15.75" thickBot="1" x14ac:dyDescent="0.3">
      <c r="B2" s="2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</row>
    <row r="3" spans="1:10" ht="15.75" thickBot="1" x14ac:dyDescent="0.3">
      <c r="B3" s="2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4" t="s">
        <v>13</v>
      </c>
    </row>
    <row r="4" spans="1:10" ht="15.75" thickBot="1" x14ac:dyDescent="0.3">
      <c r="A4" s="5" t="s">
        <v>0</v>
      </c>
      <c r="B4" s="2">
        <v>2</v>
      </c>
      <c r="C4" s="3">
        <v>1</v>
      </c>
      <c r="D4" s="3">
        <v>1</v>
      </c>
      <c r="E4" s="3">
        <v>0</v>
      </c>
      <c r="F4" s="3">
        <v>0.30769230769230771</v>
      </c>
      <c r="G4" s="4">
        <v>0.6923076923076924</v>
      </c>
      <c r="H4" s="6" t="s">
        <v>16</v>
      </c>
    </row>
    <row r="5" spans="1:10" ht="15.75" thickBot="1" x14ac:dyDescent="0.3">
      <c r="A5" s="5" t="s">
        <v>1</v>
      </c>
      <c r="B5" s="24">
        <v>0.06</v>
      </c>
      <c r="C5" s="25">
        <v>0.05</v>
      </c>
      <c r="D5" s="25">
        <v>0.08</v>
      </c>
      <c r="E5" s="25">
        <v>0.35</v>
      </c>
      <c r="F5" s="25">
        <v>0.2</v>
      </c>
      <c r="G5" s="26">
        <v>0.4</v>
      </c>
      <c r="H5" s="27">
        <f>SUMPRODUCT(B4:G4, B5:G5)</f>
        <v>0.58846153846153859</v>
      </c>
    </row>
    <row r="6" spans="1:10" x14ac:dyDescent="0.25">
      <c r="A6" s="6" t="s">
        <v>14</v>
      </c>
      <c r="B6" s="12"/>
      <c r="C6" s="13"/>
      <c r="D6" s="13"/>
      <c r="E6" s="13"/>
      <c r="F6" s="13"/>
      <c r="G6" s="13"/>
      <c r="H6" s="9"/>
      <c r="I6" s="10"/>
      <c r="J6" s="11"/>
    </row>
    <row r="7" spans="1:10" x14ac:dyDescent="0.25">
      <c r="A7" s="7" t="s">
        <v>15</v>
      </c>
      <c r="B7" s="12">
        <v>80</v>
      </c>
      <c r="C7" s="13">
        <v>100</v>
      </c>
      <c r="D7" s="13">
        <v>70</v>
      </c>
      <c r="E7" s="13">
        <v>90</v>
      </c>
      <c r="F7" s="13">
        <v>120</v>
      </c>
      <c r="G7" s="13">
        <v>110</v>
      </c>
      <c r="H7" s="18">
        <f>SUMPRODUCT(B4:G4,B7:G7)</f>
        <v>443.07692307692309</v>
      </c>
      <c r="I7" s="19" t="s">
        <v>25</v>
      </c>
      <c r="J7" s="14">
        <v>300</v>
      </c>
    </row>
    <row r="8" spans="1:10" x14ac:dyDescent="0.25">
      <c r="A8" s="7"/>
      <c r="B8" s="12">
        <v>80</v>
      </c>
      <c r="C8" s="13">
        <v>100</v>
      </c>
      <c r="D8" s="13">
        <v>70</v>
      </c>
      <c r="E8" s="13">
        <v>90</v>
      </c>
      <c r="F8" s="13">
        <v>120</v>
      </c>
      <c r="G8" s="13">
        <v>110</v>
      </c>
      <c r="H8" s="18">
        <f>SUMPRODUCT(B4:G4,B8:G8)</f>
        <v>443.07692307692309</v>
      </c>
      <c r="I8" s="19" t="s">
        <v>17</v>
      </c>
      <c r="J8" s="14">
        <v>500</v>
      </c>
    </row>
    <row r="9" spans="1:10" x14ac:dyDescent="0.25">
      <c r="A9" s="7" t="s">
        <v>18</v>
      </c>
      <c r="B9" s="12">
        <v>9</v>
      </c>
      <c r="C9" s="13">
        <v>-50</v>
      </c>
      <c r="D9" s="13">
        <v>21</v>
      </c>
      <c r="E9" s="13">
        <v>27</v>
      </c>
      <c r="F9" s="13">
        <v>-24</v>
      </c>
      <c r="G9" s="13">
        <v>33</v>
      </c>
      <c r="H9" s="18">
        <f>SUMPRODUCT(B4:G4,B9:G9)</f>
        <v>4.4615384615384635</v>
      </c>
      <c r="I9" s="13" t="s">
        <v>25</v>
      </c>
      <c r="J9" s="14">
        <v>0</v>
      </c>
    </row>
    <row r="10" spans="1:10" x14ac:dyDescent="0.25">
      <c r="A10" s="7" t="s">
        <v>19</v>
      </c>
      <c r="B10" s="12">
        <v>0</v>
      </c>
      <c r="C10" s="13">
        <v>0</v>
      </c>
      <c r="D10" s="13">
        <v>4</v>
      </c>
      <c r="E10" s="13">
        <v>6</v>
      </c>
      <c r="F10" s="13">
        <v>2</v>
      </c>
      <c r="G10" s="13">
        <v>80</v>
      </c>
      <c r="H10" s="18">
        <f>SUMPRODUCT(B4:G4,B10:G10)</f>
        <v>60.000000000000007</v>
      </c>
      <c r="I10" s="13" t="s">
        <v>25</v>
      </c>
      <c r="J10" s="14">
        <v>60</v>
      </c>
    </row>
    <row r="11" spans="1:10" x14ac:dyDescent="0.25">
      <c r="A11" s="7" t="s">
        <v>20</v>
      </c>
      <c r="B11" s="12">
        <v>4</v>
      </c>
      <c r="C11" s="13">
        <v>0</v>
      </c>
      <c r="D11" s="13">
        <v>3</v>
      </c>
      <c r="E11" s="13">
        <v>10</v>
      </c>
      <c r="F11" s="13">
        <v>0</v>
      </c>
      <c r="G11" s="13">
        <v>1</v>
      </c>
      <c r="H11" s="18">
        <f>SUMPRODUCT(B4:G4,B11:G11)</f>
        <v>11.692307692307692</v>
      </c>
      <c r="I11" s="13" t="s">
        <v>25</v>
      </c>
      <c r="J11" s="14">
        <v>10</v>
      </c>
    </row>
    <row r="12" spans="1:10" x14ac:dyDescent="0.25">
      <c r="A12" s="7" t="s">
        <v>21</v>
      </c>
      <c r="B12" s="12">
        <v>1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8">
        <f>SUMPRODUCT(B4:G4,B12:G12)</f>
        <v>2</v>
      </c>
      <c r="I12" s="13" t="s">
        <v>25</v>
      </c>
      <c r="J12" s="14">
        <v>2</v>
      </c>
    </row>
    <row r="13" spans="1:10" x14ac:dyDescent="0.25">
      <c r="A13" s="7" t="s">
        <v>22</v>
      </c>
      <c r="B13" s="12">
        <v>0</v>
      </c>
      <c r="C13" s="13">
        <v>1</v>
      </c>
      <c r="D13" s="13">
        <v>0</v>
      </c>
      <c r="E13" s="13">
        <v>0</v>
      </c>
      <c r="F13" s="13">
        <v>0</v>
      </c>
      <c r="G13" s="13">
        <v>0</v>
      </c>
      <c r="H13" s="18">
        <f>SUMPRODUCT(B4:G4,B13:G13)</f>
        <v>1</v>
      </c>
      <c r="I13" s="13" t="s">
        <v>25</v>
      </c>
      <c r="J13" s="14">
        <v>1</v>
      </c>
    </row>
    <row r="14" spans="1:10" x14ac:dyDescent="0.25">
      <c r="A14" s="7" t="s">
        <v>23</v>
      </c>
      <c r="B14" s="12">
        <v>0</v>
      </c>
      <c r="C14" s="13">
        <v>0</v>
      </c>
      <c r="D14" s="13">
        <v>1</v>
      </c>
      <c r="E14" s="13">
        <v>0</v>
      </c>
      <c r="F14" s="13">
        <v>0</v>
      </c>
      <c r="G14" s="13">
        <v>0</v>
      </c>
      <c r="H14" s="18">
        <f>SUMPRODUCT(B4:G4,B14:G14)</f>
        <v>1</v>
      </c>
      <c r="I14" s="13" t="s">
        <v>25</v>
      </c>
      <c r="J14" s="14">
        <v>1</v>
      </c>
    </row>
    <row r="15" spans="1:10" ht="15.75" thickBot="1" x14ac:dyDescent="0.3">
      <c r="A15" s="8" t="s">
        <v>24</v>
      </c>
      <c r="B15" s="15">
        <v>0</v>
      </c>
      <c r="C15" s="16">
        <v>0</v>
      </c>
      <c r="D15" s="16">
        <v>0</v>
      </c>
      <c r="E15" s="16">
        <v>0</v>
      </c>
      <c r="F15" s="16">
        <v>1</v>
      </c>
      <c r="G15" s="16">
        <v>1</v>
      </c>
      <c r="H15" s="20">
        <f>SUMPRODUCT(B4:G4,B15:G15)</f>
        <v>1</v>
      </c>
      <c r="I15" s="16" t="s">
        <v>25</v>
      </c>
      <c r="J15" s="17">
        <v>1</v>
      </c>
    </row>
    <row r="16" spans="1:10" ht="15.75" thickBot="1" x14ac:dyDescent="0.3">
      <c r="H16" s="21" t="s">
        <v>26</v>
      </c>
      <c r="I16" s="22" t="s">
        <v>27</v>
      </c>
      <c r="J16" s="23" t="s">
        <v>28</v>
      </c>
    </row>
    <row r="18" spans="1:7" x14ac:dyDescent="0.25">
      <c r="A18" s="13"/>
      <c r="B18" s="13"/>
      <c r="C18" s="13"/>
      <c r="D18" s="13"/>
      <c r="E18" s="13"/>
      <c r="F18" s="13"/>
      <c r="G18" s="13"/>
    </row>
    <row r="19" spans="1:7" x14ac:dyDescent="0.25">
      <c r="A19" s="28"/>
      <c r="B19" s="29"/>
      <c r="C19" s="29"/>
      <c r="D19" s="29"/>
      <c r="E19" s="29"/>
      <c r="F19" s="29"/>
      <c r="G19" s="29"/>
    </row>
  </sheetData>
  <mergeCells count="1">
    <mergeCell ref="A1:D1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Answer Report 1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2013-09-26T22:40:08Z</dcterms:created>
  <dcterms:modified xsi:type="dcterms:W3CDTF">2013-09-27T07:52:16Z</dcterms:modified>
</cp:coreProperties>
</file>